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O:\Gezondheid-Sante\Cancers\Cancer sein\Indicateurs\2021\NL\"/>
    </mc:Choice>
  </mc:AlternateContent>
  <xr:revisionPtr revIDLastSave="0" documentId="13_ncr:1_{DF05E727-D2B5-4D5E-A83C-9F7D27887D7B}" xr6:coauthVersionLast="45" xr6:coauthVersionMax="47" xr10:uidLastSave="{00000000-0000-0000-0000-000000000000}"/>
  <bookViews>
    <workbookView xWindow="42900" yWindow="0" windowWidth="14700" windowHeight="15585" tabRatio="583" xr2:uid="{00000000-000D-0000-FFFF-FFFF00000000}"/>
  </bookViews>
  <sheets>
    <sheet name="Incidentie van borstkanker" sheetId="1" r:id="rId1"/>
    <sheet name="Metadata" sheetId="2" r:id="rId2"/>
  </sheets>
  <definedNames>
    <definedName name="_xlnm.Print_Area" localSheetId="0">'Incidentie van borstkanker'!$A$1:$S$26</definedName>
    <definedName name="_xlnm.Print_Area" localSheetId="1">Metadata!$A$1:$J$49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 i="2" l="1"/>
  <c r="A45" i="2"/>
  <c r="A43" i="2"/>
  <c r="A25" i="2" l="1"/>
</calcChain>
</file>

<file path=xl/sharedStrings.xml><?xml version="1.0" encoding="utf-8"?>
<sst xmlns="http://schemas.openxmlformats.org/spreadsheetml/2006/main" count="112" uniqueCount="60">
  <si>
    <t>Contact</t>
  </si>
  <si>
    <t>Leeftijds-categorie</t>
  </si>
  <si>
    <t>Aantal gevallen</t>
  </si>
  <si>
    <t xml:space="preserve">Incidentie
(per 100 000) </t>
  </si>
  <si>
    <t xml:space="preserve">0-4 jaar </t>
  </si>
  <si>
    <t xml:space="preserve">5-9 jaar </t>
  </si>
  <si>
    <t xml:space="preserve">10-14 jaar </t>
  </si>
  <si>
    <t xml:space="preserve">15-19 jaar </t>
  </si>
  <si>
    <t xml:space="preserve">20-24 jaar </t>
  </si>
  <si>
    <t xml:space="preserve">25-29 jaar </t>
  </si>
  <si>
    <t xml:space="preserve">30-34 jaar </t>
  </si>
  <si>
    <t xml:space="preserve">35-39 jaar </t>
  </si>
  <si>
    <t xml:space="preserve">40-44 jaar </t>
  </si>
  <si>
    <t xml:space="preserve">45-49 jaar </t>
  </si>
  <si>
    <t xml:space="preserve">50-54 jaar </t>
  </si>
  <si>
    <t xml:space="preserve">55-59 jaar </t>
  </si>
  <si>
    <t xml:space="preserve">60-64 jaar </t>
  </si>
  <si>
    <t xml:space="preserve">65-69 jaar </t>
  </si>
  <si>
    <t xml:space="preserve">70-74 jaar </t>
  </si>
  <si>
    <t xml:space="preserve">75-79 jaar </t>
  </si>
  <si>
    <t xml:space="preserve">80-84 jaar </t>
  </si>
  <si>
    <t xml:space="preserve">85 jaar en meer </t>
  </si>
  <si>
    <t>Totaal / Bruto graad</t>
  </si>
  <si>
    <t>Zie "Metadata" voor een gedetailleerde uitleg</t>
  </si>
  <si>
    <t>Bronnen : Stichting Kankerregister, AD Statistiek (Statbel), Berekeningen Observatorium voor Gezondheid en Welzijn van Brussel-Hoofdstad</t>
  </si>
  <si>
    <t>Metadata</t>
  </si>
  <si>
    <t>- Bruto incidentiegraad</t>
  </si>
  <si>
    <t>Beschikbare cijfers</t>
  </si>
  <si>
    <t>Van 2004 tot 2019</t>
  </si>
  <si>
    <t>Kleinste geografische en beschikbare niveau</t>
  </si>
  <si>
    <t>Gemeente</t>
  </si>
  <si>
    <t>Update</t>
  </si>
  <si>
    <t>Opmerkingen - interpretatie</t>
  </si>
  <si>
    <t>Referenties</t>
  </si>
  <si>
    <r>
      <t>https://www.ccc-ggc.brussels/nl/observatbru/accueil</t>
    </r>
    <r>
      <rPr>
        <sz val="12"/>
        <rFont val="Arial"/>
        <family val="2"/>
      </rPr>
      <t xml:space="preserve"> - observat@ggc.brussels - T : 02/552 01 89</t>
    </r>
  </si>
  <si>
    <t>Eenheden</t>
  </si>
  <si>
    <t>Aantal nieuwe gevallen van borstkanker</t>
  </si>
  <si>
    <t>Gegevensbronnen</t>
  </si>
  <si>
    <t>De lezer zal meer cijfers, analyses en interpretaties in de volgende publicaties vinden :</t>
  </si>
  <si>
    <t>Definities</t>
  </si>
  <si>
    <r>
      <t>Rijksregister :</t>
    </r>
    <r>
      <rPr>
        <sz val="12"/>
        <rFont val="Arial"/>
        <family val="2"/>
      </rPr>
      <t xml:space="preserve"> bewoners ingeschreven als woonachtig in het Brussels Gewest</t>
    </r>
  </si>
  <si>
    <t>Berekeningswijzen</t>
  </si>
  <si>
    <t>Aantal van nieuwe diagnoses van borstkanker, bruto en gestandaardiseerde incidentiegraad (per 100 000 vrouwen) bij Brusselse vrouwen, per leeftijdscategorie en per jaar, 2004-2019</t>
  </si>
  <si>
    <t>Gestandaardiseerde graad</t>
  </si>
  <si>
    <r>
      <t>Teller = Jaarlijks aantal nieuwe gevallen van borstkanker vastgesteld bij vrouwen die</t>
    </r>
    <r>
      <rPr>
        <sz val="12"/>
        <color rgb="FFFF0000"/>
        <rFont val="Arial"/>
        <family val="2"/>
      </rPr>
      <t xml:space="preserve"> </t>
    </r>
    <r>
      <rPr>
        <sz val="12"/>
        <rFont val="Arial"/>
        <family val="2"/>
      </rPr>
      <t xml:space="preserve">in het Brussels Gewest verblijven volgens cijfers van de Stichting Kankerregister </t>
    </r>
  </si>
  <si>
    <r>
      <t>Eurostat :</t>
    </r>
    <r>
      <rPr>
        <sz val="12"/>
        <rFont val="Arial"/>
        <family val="2"/>
      </rPr>
      <t xml:space="preserve"> Europese standaardpopulatie (in 2013 herbepaald)</t>
    </r>
  </si>
  <si>
    <t>- Gestandaardiseerde incidentiegraad</t>
  </si>
  <si>
    <t xml:space="preserve">Stichting Kankerregistratie verzamelt informatie over alle nieuwe gevallen van borstkanker bij vrouwen die op het moment van de diagnose officieel in België woonachtig zijn.							
</t>
  </si>
  <si>
    <t>Noemer = Midjaarpopulatie = (Aantal vrouwen in het Brussels Gewest die ingeschreven zijn in het Rijksregister op 1 januari + Aantal vrouwen in het Brussels Gewest die ingeschreven zijn in het Rijksregister op 1 januari van het volgende jaar) / (2 * 100 000)</t>
  </si>
  <si>
    <t>De gegevens zijn doorgaans 2 jaar na dat ze werden verzameld beschikbaar.</t>
  </si>
  <si>
    <t>Bij een directe standaardisatie worden de bruto incidentiegraden per leeftijdscategorie toegepast op een referentiepopulatie (hier de Europese referentiepopulatie, EUROSTAT 2013). We bekomen dan de hypothetische incidentiegraad in de referentiepopulatie mocht deze per leeftijdscategorie dezelfde bruto incidentiegraad vertonen als de indexpopulatie. De cijfers die we zo voor elk jaar bekomen kunnen dan onderling worden vergeleken aangezien ze allemaal betrekking hebben op een referentiepopulatie met eenzelfde leeftijdsstructuur.</t>
  </si>
  <si>
    <t>Aantal nieuwe diagnoses van borstkanker, bruto en gestandaardiseerde incidentiegraad (per 100 000 vrouwen), bij Brusselse vrouwen, per leeftijdscategorie en per jaar</t>
  </si>
  <si>
    <t>Aantal nieuwe gevallen van borstkanker vastgesteld bij vrouwen die in het Brussels Gewest woonachtig zijn</t>
  </si>
  <si>
    <t>Bruto incidentiegraad : aandeel Brusselse vrouwen bij wie een nieuwe borstkanker is vastgesteld</t>
  </si>
  <si>
    <t>Gestandaardiseerde incidentiegraad : incidentiegraad bekomen na direct standaardisatie</t>
  </si>
  <si>
    <t>Bruto incidentiegraad : per 100 000 vrouwen die woonachtig zijn in het Brussels Gewest</t>
  </si>
  <si>
    <t>Gestandaardiseerde incidentiegraad : per 100 000 vrouwen in de referentiepopulatie</t>
  </si>
  <si>
    <t>Bij elke actualisering (elke 2 jaar) worden alle gegevens bijgewerkt. Laatste update : juni 2022.</t>
  </si>
  <si>
    <t>&lt; 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</si>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</sst>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family val="2"/>
    </font>
    <font>
      <b/>
      <sz val="12"/>
      <color indexed="9"/>
      <name val="Arial"/>
      <family val="2"/>
    </font>
    <font>
      <b/>
      <sz val="11"/>
      <name val="Arial"/>
      <family val="2"/>
    </font>
    <font>
      <sz val="10"/>
      <color indexed="8"/>
      <name val="Arial"/>
      <family val="2"/>
    </font>
    <font>
      <sz val="10"/>
      <name val="Arial"/>
      <family val="2"/>
    </font>
    <font>
      <sz val="8"/>
      <name val="Arial"/>
      <family val="2"/>
    </font>
    <font>
      <sz val="9"/>
      <color indexed="8"/>
      <name val="Arial"/>
      <family val="2"/>
    </font>
    <font>
      <u/>
      <sz val="10"/>
      <color indexed="12"/>
      <name val="Arial"/>
      <family val="2"/>
    </font>
    <font>
      <sz val="12"/>
      <name val="Arial"/>
      <family val="2"/>
    </font>
    <font>
      <b/>
      <u/>
      <sz val="12"/>
      <name val="Arial"/>
      <family val="2"/>
    </font>
    <font>
      <sz val="11"/>
      <color indexed="8"/>
      <name val="Calibri"/>
      <family val="2"/>
    </font>
    <font>
      <b/>
      <sz val="11"/>
      <color indexed="8"/>
      <name val="Arial"/>
      <family val="2"/>
    </font>
    <font>
      <b/>
      <u/>
      <sz val="12"/>
      <color rgb="FF0070C0"/>
      <name val="Arial"/>
      <family val="2"/>
    </font>
    <font>
      <b/>
      <sz val="18"/>
      <color rgb="FF0070C0"/>
      <name val="Arial"/>
      <family val="2"/>
    </font>
    <font>
      <sz val="18"/>
      <color rgb="FF0070C0"/>
      <name val="Arial"/>
      <family val="2"/>
    </font>
    <font>
      <b/>
      <sz val="12"/>
      <color rgb="FF00B050"/>
      <name val="Arial"/>
      <family val="2"/>
    </font>
    <font>
      <sz val="12"/>
      <color rgb="FF00B050"/>
      <name val="Arial"/>
      <family val="2"/>
    </font>
    <font>
      <b/>
      <sz val="16"/>
      <color rgb="FF0070C0"/>
      <name val="Arial"/>
      <family val="2"/>
    </font>
    <font>
      <sz val="12"/>
      <color rgb="FF0070C0"/>
      <name val="Arial"/>
      <family val="2"/>
    </font>
    <font>
      <sz val="11"/>
      <color rgb="FF0070C0"/>
      <name val="Arial"/>
      <family val="2"/>
    </font>
    <font>
      <b/>
      <sz val="12"/>
      <color rgb="FF0070C0"/>
      <name val="Arial"/>
      <family val="2"/>
    </font>
    <font>
      <b/>
      <sz val="18"/>
      <color rgb="FF5D21C9"/>
      <name val="Arial"/>
      <family val="2"/>
    </font>
    <font>
      <b/>
      <i/>
      <sz val="12"/>
      <color rgb="FF5D21C9"/>
      <name val="Arial"/>
      <family val="2"/>
    </font>
    <font>
      <b/>
      <i/>
      <sz val="18"/>
      <color rgb="FF5D21C9"/>
      <name val="Arial"/>
      <family val="2"/>
    </font>
    <font>
      <b/>
      <sz val="11"/>
      <color theme="0"/>
      <name val="Arial"/>
      <family val="2"/>
    </font>
    <font>
      <sz val="12"/>
      <color rgb="FFFF0000"/>
      <name val="Arial"/>
      <family val="2"/>
    </font>
    <font>
      <sz val="10"/>
      <color rgb="FFFF0000"/>
      <name val="Arial"/>
      <family val="2"/>
    </font>
    <font>
      <sz val="11"/>
      <color rgb="FFFF0000"/>
      <name val="Calibri"/>
      <family val="2"/>
    </font>
    <font>
      <u/>
      <sz val="12"/>
      <name val="Arial"/>
      <family val="2"/>
    </font>
    <font>
      <sz val="11"/>
      <name val="Arial"/>
      <family val="2"/>
    </font>
    <font>
      <u/>
      <sz val="12"/>
      <color indexed="12"/>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55"/>
      </patternFill>
    </fill>
    <fill>
      <patternFill patternType="solid">
        <fgColor theme="0" tint="-0.249977111117893"/>
        <bgColor indexed="64"/>
      </patternFill>
    </fill>
    <fill>
      <patternFill patternType="solid">
        <fgColor theme="7" tint="-0.249977111117893"/>
        <bgColor indexed="23"/>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2"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0" fillId="0" borderId="0"/>
  </cellStyleXfs>
  <cellXfs count="93">
    <xf numFmtId="0" fontId="0" fillId="0" borderId="0" xfId="0"/>
    <xf numFmtId="0" fontId="0" fillId="2" borderId="0" xfId="0" applyFont="1" applyFill="1"/>
    <xf numFmtId="0" fontId="0" fillId="2" borderId="0" xfId="0" applyFill="1"/>
    <xf numFmtId="0" fontId="3" fillId="0" borderId="1" xfId="0" applyFont="1" applyBorder="1"/>
    <xf numFmtId="0" fontId="3" fillId="0" borderId="1" xfId="0" applyFont="1" applyBorder="1" applyAlignment="1">
      <alignment horizontal="right" vertical="center"/>
    </xf>
    <xf numFmtId="0" fontId="13" fillId="3" borderId="0" xfId="0" applyFont="1" applyFill="1" applyAlignment="1">
      <alignment vertical="center"/>
    </xf>
    <xf numFmtId="0" fontId="14" fillId="3"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18" fillId="2" borderId="0" xfId="0" applyFont="1" applyFill="1" applyAlignment="1">
      <alignment horizontal="left" vertical="center" wrapText="1"/>
    </xf>
    <xf numFmtId="0" fontId="18" fillId="2" borderId="0" xfId="0" quotePrefix="1" applyFont="1" applyFill="1" applyBorder="1" applyAlignment="1">
      <alignment horizontal="left" vertical="center" wrapText="1"/>
    </xf>
    <xf numFmtId="0" fontId="18" fillId="2" borderId="0" xfId="0" applyFont="1" applyFill="1" applyBorder="1" applyAlignment="1">
      <alignment vertical="center"/>
    </xf>
    <xf numFmtId="0" fontId="8" fillId="2" borderId="0" xfId="0" applyFont="1" applyFill="1" applyAlignment="1">
      <alignment vertical="center"/>
    </xf>
    <xf numFmtId="0" fontId="18" fillId="2" borderId="0" xfId="0" applyFont="1" applyFill="1" applyBorder="1" applyAlignment="1">
      <alignment vertical="center" wrapText="1"/>
    </xf>
    <xf numFmtId="0" fontId="19" fillId="2" borderId="0" xfId="0" applyFont="1" applyFill="1" applyAlignment="1">
      <alignment vertical="center" wrapText="1"/>
    </xf>
    <xf numFmtId="0" fontId="19" fillId="2" borderId="0" xfId="0" applyFont="1" applyFill="1" applyAlignment="1">
      <alignment vertical="center"/>
    </xf>
    <xf numFmtId="0" fontId="9" fillId="2" borderId="0" xfId="2" applyFont="1" applyFill="1" applyAlignment="1" applyProtection="1">
      <alignment vertical="top"/>
    </xf>
    <xf numFmtId="0" fontId="7" fillId="2" borderId="0" xfId="2" applyFill="1" applyAlignment="1" applyProtection="1">
      <alignment vertical="top"/>
    </xf>
    <xf numFmtId="0" fontId="7" fillId="2" borderId="0" xfId="2" applyFill="1" applyAlignment="1" applyProtection="1">
      <alignment vertical="top" wrapText="1"/>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2" applyFont="1" applyFill="1" applyAlignment="1" applyProtection="1">
      <alignment vertical="center" wrapText="1"/>
    </xf>
    <xf numFmtId="0" fontId="21" fillId="3" borderId="0" xfId="0" applyFont="1" applyFill="1" applyAlignment="1">
      <alignment vertical="center"/>
    </xf>
    <xf numFmtId="0" fontId="22" fillId="2" borderId="0" xfId="0" applyFont="1" applyFill="1" applyAlignment="1">
      <alignment vertical="center"/>
    </xf>
    <xf numFmtId="0" fontId="22" fillId="2" borderId="0" xfId="0" applyFont="1" applyFill="1" applyBorder="1" applyAlignment="1">
      <alignment vertical="center"/>
    </xf>
    <xf numFmtId="0" fontId="8" fillId="2" borderId="0" xfId="0" applyFont="1" applyFill="1" applyBorder="1" applyAlignment="1">
      <alignment horizontal="left" vertical="center" wrapText="1"/>
    </xf>
    <xf numFmtId="0" fontId="22" fillId="2" borderId="0" xfId="0" quotePrefix="1" applyFont="1" applyFill="1" applyAlignment="1">
      <alignment vertical="center"/>
    </xf>
    <xf numFmtId="0" fontId="0" fillId="0" borderId="0" xfId="0" applyFont="1"/>
    <xf numFmtId="0" fontId="2" fillId="5" borderId="1" xfId="0" applyFont="1" applyFill="1" applyBorder="1" applyAlignment="1">
      <alignment horizontal="left" vertical="center"/>
    </xf>
    <xf numFmtId="0" fontId="2" fillId="5" borderId="1" xfId="0" applyFont="1" applyFill="1" applyBorder="1" applyAlignment="1">
      <alignment horizontal="right" vertical="center"/>
    </xf>
    <xf numFmtId="0" fontId="11" fillId="5" borderId="1" xfId="0" applyFont="1" applyFill="1" applyBorder="1" applyAlignment="1">
      <alignment horizontal="right" vertical="center"/>
    </xf>
    <xf numFmtId="3" fontId="2" fillId="5" borderId="1" xfId="3" applyNumberFormat="1" applyFont="1" applyFill="1" applyBorder="1" applyAlignment="1">
      <alignment horizontal="right" vertical="center"/>
    </xf>
    <xf numFmtId="164" fontId="11" fillId="5" borderId="1" xfId="0" applyNumberFormat="1" applyFont="1" applyFill="1" applyBorder="1" applyAlignment="1">
      <alignment horizontal="right" vertical="center" wrapText="1"/>
    </xf>
    <xf numFmtId="17" fontId="18" fillId="2" borderId="0" xfId="0" applyNumberFormat="1" applyFont="1" applyFill="1" applyAlignment="1">
      <alignment vertical="center"/>
    </xf>
    <xf numFmtId="164" fontId="2" fillId="5" borderId="1" xfId="3" applyNumberFormat="1" applyFont="1" applyFill="1" applyBorder="1" applyAlignment="1">
      <alignment horizontal="right" vertical="center"/>
    </xf>
    <xf numFmtId="0" fontId="2" fillId="4" borderId="1" xfId="0" applyFont="1" applyFill="1" applyBorder="1" applyAlignment="1">
      <alignment horizontal="center" vertical="center" textRotation="90" wrapText="1"/>
    </xf>
    <xf numFmtId="0" fontId="25" fillId="2" borderId="0" xfId="0" applyFont="1" applyFill="1" applyAlignment="1">
      <alignment vertical="center"/>
    </xf>
    <xf numFmtId="0" fontId="8" fillId="2" borderId="0" xfId="0" applyFont="1" applyFill="1" applyAlignment="1">
      <alignment horizontal="left" vertical="center" wrapText="1"/>
    </xf>
    <xf numFmtId="0" fontId="28" fillId="2" borderId="0" xfId="1" applyFont="1" applyFill="1" applyAlignment="1">
      <alignment horizontal="left" vertical="center"/>
    </xf>
    <xf numFmtId="0" fontId="7" fillId="2" borderId="0" xfId="2" applyFill="1" applyAlignment="1" applyProtection="1">
      <alignment vertical="center"/>
    </xf>
    <xf numFmtId="0" fontId="8" fillId="2" borderId="0" xfId="0" applyFont="1" applyFill="1" applyAlignment="1">
      <alignment horizontal="left" vertical="center"/>
    </xf>
    <xf numFmtId="0" fontId="7" fillId="2" borderId="0" xfId="2" applyFill="1" applyBorder="1" applyAlignment="1" applyProtection="1">
      <alignment vertical="top"/>
    </xf>
    <xf numFmtId="0" fontId="7" fillId="2" borderId="0" xfId="2" applyFill="1" applyBorder="1" applyAlignment="1" applyProtection="1">
      <alignment vertical="top" wrapText="1"/>
    </xf>
    <xf numFmtId="0" fontId="16" fillId="2" borderId="0" xfId="0" applyFont="1" applyFill="1" applyBorder="1" applyAlignment="1">
      <alignment vertical="center"/>
    </xf>
    <xf numFmtId="0" fontId="8" fillId="2" borderId="0" xfId="4" applyFont="1" applyFill="1" applyBorder="1" applyAlignment="1">
      <alignment horizontal="left" vertical="center" wrapText="1"/>
    </xf>
    <xf numFmtId="0" fontId="29" fillId="0" borderId="0" xfId="0" applyFont="1"/>
    <xf numFmtId="0" fontId="0" fillId="0" borderId="0" xfId="0" applyFont="1" applyFill="1"/>
    <xf numFmtId="0" fontId="0" fillId="0" borderId="0" xfId="0" applyFill="1"/>
    <xf numFmtId="0" fontId="29" fillId="0" borderId="0" xfId="0" applyFont="1" applyFill="1"/>
    <xf numFmtId="0" fontId="7" fillId="0" borderId="8" xfId="2" applyFill="1" applyBorder="1" applyAlignment="1" applyProtection="1"/>
    <xf numFmtId="0" fontId="0" fillId="0" borderId="0" xfId="0" applyFill="1" applyBorder="1" applyAlignment="1"/>
    <xf numFmtId="0" fontId="4" fillId="0" borderId="0" xfId="2" applyFont="1" applyFill="1" applyBorder="1" applyAlignment="1" applyProtection="1"/>
    <xf numFmtId="2" fontId="0" fillId="0" borderId="0" xfId="0" applyNumberFormat="1" applyFill="1" applyBorder="1" applyAlignment="1"/>
    <xf numFmtId="0" fontId="6" fillId="0" borderId="0" xfId="0" applyFont="1" applyFill="1" applyAlignment="1">
      <alignment horizontal="center"/>
    </xf>
    <xf numFmtId="0" fontId="0" fillId="0" borderId="0" xfId="0" applyFill="1" applyBorder="1"/>
    <xf numFmtId="0" fontId="0" fillId="0" borderId="0" xfId="0" applyFont="1" applyFill="1" applyBorder="1"/>
    <xf numFmtId="0" fontId="24" fillId="0" borderId="0" xfId="0" applyFont="1" applyFill="1" applyBorder="1" applyAlignment="1">
      <alignment horizontal="right" vertical="center"/>
    </xf>
    <xf numFmtId="1" fontId="24" fillId="0" borderId="0" xfId="0" applyNumberFormat="1" applyFont="1" applyFill="1" applyBorder="1" applyAlignment="1">
      <alignment horizontal="center" vertical="center" wrapText="1"/>
    </xf>
    <xf numFmtId="1" fontId="24" fillId="0" borderId="0" xfId="0" applyNumberFormat="1" applyFont="1" applyFill="1" applyBorder="1" applyAlignment="1">
      <alignment horizontal="center" vertical="center"/>
    </xf>
    <xf numFmtId="1" fontId="24" fillId="0" borderId="0" xfId="0" applyNumberFormat="1" applyFont="1" applyFill="1" applyBorder="1" applyAlignment="1">
      <alignment horizontal="center"/>
    </xf>
    <xf numFmtId="0" fontId="26" fillId="0" borderId="0" xfId="0" applyFont="1" applyFill="1" applyAlignment="1"/>
    <xf numFmtId="0" fontId="26" fillId="0" borderId="0" xfId="0" applyFont="1" applyFill="1"/>
    <xf numFmtId="0" fontId="27" fillId="0" borderId="0" xfId="0" applyFont="1" applyFill="1" applyAlignment="1">
      <alignment vertical="center"/>
    </xf>
    <xf numFmtId="0" fontId="25" fillId="2" borderId="0" xfId="0" applyFont="1" applyFill="1" applyAlignment="1">
      <alignment vertical="top"/>
    </xf>
    <xf numFmtId="0" fontId="30" fillId="2" borderId="0" xfId="2" applyFont="1" applyFill="1" applyBorder="1" applyAlignment="1" applyProtection="1">
      <alignment vertical="center"/>
    </xf>
    <xf numFmtId="0" fontId="30" fillId="2" borderId="0" xfId="2" quotePrefix="1" applyFont="1" applyFill="1" applyAlignment="1" applyProtection="1">
      <alignment horizontal="left" vertical="center"/>
    </xf>
    <xf numFmtId="0" fontId="30" fillId="2" borderId="0" xfId="2" quotePrefix="1" applyFont="1" applyFill="1" applyAlignment="1" applyProtection="1">
      <alignment vertical="top"/>
    </xf>
    <xf numFmtId="0" fontId="31" fillId="2" borderId="0" xfId="0" applyFont="1" applyFill="1" applyAlignment="1">
      <alignment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8" fillId="2" borderId="0" xfId="2" applyFont="1" applyFill="1" applyBorder="1" applyAlignment="1" applyProtection="1">
      <alignment horizontal="left" vertical="center" wrapText="1"/>
    </xf>
    <xf numFmtId="0" fontId="23" fillId="3" borderId="0" xfId="0" applyFont="1" applyFill="1" applyAlignment="1">
      <alignment horizontal="left" vertical="center" wrapText="1"/>
    </xf>
    <xf numFmtId="0" fontId="31" fillId="2" borderId="0" xfId="0" applyFont="1" applyFill="1" applyAlignment="1">
      <alignment horizontal="left" vertical="center" wrapText="1"/>
    </xf>
    <xf numFmtId="0" fontId="30" fillId="2" borderId="0" xfId="2" applyFont="1" applyFill="1" applyBorder="1" applyAlignment="1" applyProtection="1">
      <alignment horizontal="left" vertical="center" wrapText="1"/>
    </xf>
    <xf numFmtId="0" fontId="8" fillId="2" borderId="0" xfId="0" applyFont="1" applyFill="1" applyBorder="1" applyAlignment="1">
      <alignment horizontal="left" vertical="center" wrapText="1"/>
    </xf>
    <xf numFmtId="0" fontId="30" fillId="2" borderId="0" xfId="2" applyFont="1" applyFill="1" applyAlignment="1" applyProtection="1">
      <alignment horizontal="left" vertical="center" wrapText="1"/>
    </xf>
    <xf numFmtId="0" fontId="8" fillId="2" borderId="0" xfId="4" applyFont="1" applyFill="1" applyAlignment="1">
      <alignment horizontal="left" vertical="center" wrapText="1"/>
    </xf>
    <xf numFmtId="0" fontId="8" fillId="2" borderId="0" xfId="1" applyFont="1" applyFill="1" applyAlignment="1">
      <alignment horizontal="left" vertical="center" wrapText="1"/>
    </xf>
    <xf numFmtId="0" fontId="31" fillId="2" borderId="0" xfId="0" quotePrefix="1" applyFont="1" applyFill="1" applyBorder="1" applyAlignment="1">
      <alignment horizontal="left" vertical="center" wrapText="1"/>
    </xf>
    <xf numFmtId="0" fontId="31" fillId="0" borderId="0" xfId="0" applyFont="1" applyAlignment="1">
      <alignment horizontal="left" vertical="center" wrapText="1"/>
    </xf>
    <xf numFmtId="164" fontId="4" fillId="2" borderId="1" xfId="3" applyNumberFormat="1" applyFill="1" applyBorder="1" applyAlignment="1">
      <alignment horizontal="right" vertical="center"/>
    </xf>
    <xf numFmtId="0" fontId="0" fillId="2" borderId="1" xfId="0" applyFill="1" applyBorder="1" applyAlignment="1">
      <alignment horizontal="right" vertical="center"/>
    </xf>
    <xf numFmtId="164" fontId="0" fillId="2" borderId="1" xfId="0" applyNumberFormat="1" applyFill="1" applyBorder="1" applyAlignment="1">
      <alignment horizontal="right" vertical="center"/>
    </xf>
    <xf numFmtId="3" fontId="4" fillId="2" borderId="1" xfId="3" applyNumberFormat="1" applyFill="1" applyBorder="1" applyAlignment="1">
      <alignment horizontal="right" vertical="center"/>
    </xf>
    <xf numFmtId="164" fontId="2" fillId="5" borderId="1" xfId="0" applyNumberFormat="1" applyFont="1" applyFill="1" applyBorder="1" applyAlignment="1">
      <alignment horizontal="right" vertical="center"/>
    </xf>
  </cellXfs>
  <cellStyles count="5">
    <cellStyle name="Hyperlink 2" xfId="1" xr:uid="{00000000-0005-0000-0000-000000000000}"/>
    <cellStyle name="Lien hypertexte" xfId="2" builtinId="8"/>
    <cellStyle name="Normal" xfId="0" builtinId="0"/>
    <cellStyle name="Normal 2" xfId="3" xr:uid="{00000000-0005-0000-0000-000003000000}"/>
    <cellStyle name="Standaard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BABC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BE" sz="1200" b="1" i="0" baseline="0">
                <a:effectLst/>
              </a:rPr>
              <a:t>Gestandaardiseerde* incidentiegraad van borstkanker (per 100 000 vrouwen) bij Brusselse vrouwen, per jaar, 2004-2019</a:t>
            </a:r>
            <a:endParaRPr lang="fr-BE" sz="1200">
              <a:effectLst/>
            </a:endParaRPr>
          </a:p>
        </c:rich>
      </c:tx>
      <c:layout>
        <c:manualLayout>
          <c:xMode val="edge"/>
          <c:yMode val="edge"/>
          <c:x val="0.10823428768050847"/>
          <c:y val="0"/>
        </c:manualLayout>
      </c:layout>
      <c:overlay val="0"/>
    </c:title>
    <c:autoTitleDeleted val="0"/>
    <c:plotArea>
      <c:layout>
        <c:manualLayout>
          <c:layoutTarget val="inner"/>
          <c:xMode val="edge"/>
          <c:yMode val="edge"/>
          <c:x val="0.20409308606555593"/>
          <c:y val="0.16066513027334997"/>
          <c:w val="0.83023703904773261"/>
          <c:h val="0.52213792037379658"/>
        </c:manualLayout>
      </c:layout>
      <c:lineChart>
        <c:grouping val="standard"/>
        <c:varyColors val="0"/>
        <c:ser>
          <c:idx val="1"/>
          <c:order val="0"/>
          <c:tx>
            <c:strRef>
              <c:f>'Incidentie van borstkanker'!$A$23</c:f>
              <c:strCache>
                <c:ptCount val="1"/>
                <c:pt idx="0">
                  <c:v>Gestandaardiseerde graad</c:v>
                </c:pt>
              </c:strCache>
            </c:strRef>
          </c:tx>
          <c:spPr>
            <a:ln w="28575" cap="rnd">
              <a:solidFill>
                <a:srgbClr val="00B050"/>
              </a:solidFill>
              <a:round/>
            </a:ln>
            <a:effectLst/>
          </c:spPr>
          <c:marker>
            <c:symbol val="none"/>
          </c:marker>
          <c:cat>
            <c:numRef>
              <c:f>('Incidentie van borstkanker'!$C$45,'Incidentie van borstkanker'!$E$45,'Incidentie van borstkanker'!$G$45,'Incidentie van borstkanker'!$I$45,'Incidentie van borstkanker'!$K$45,'Incidentie van borstkanker'!$M$45,'Incidentie van borstkanker'!$O$45,'Incidentie van borstkanker'!$Q$45,'Incidentie van borstkanker'!$S$45,'Incidentie van borstkanker'!$U$45,'Incidentie van borstkanker'!$W$45,'Incidentie van borstkanker'!$Y$45,'Incidentie van borstkanker'!$AA$45,'Incidentie van borstkanker'!$AC$45,'Incidentie van borstkanker'!$AE$45,'Incidentie van borstkanker'!$AG$45)</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('Incidentie van borstkanker'!$C$23,'Incidentie van borstkanker'!$E$23,'Incidentie van borstkanker'!$G$23,'Incidentie van borstkanker'!$I$23,'Incidentie van borstkanker'!$K$23,'Incidentie van borstkanker'!$M$23,'Incidentie van borstkanker'!$O$23,'Incidentie van borstkanker'!$Q$23,'Incidentie van borstkanker'!$S$23,'Incidentie van borstkanker'!$U$23,'Incidentie van borstkanker'!$W$23,'Incidentie van borstkanker'!$Y$23,'Incidentie van borstkanker'!$AA$23,'Incidentie van borstkanker'!$AC$23,'Incidentie van borstkanker'!$AE$23,'Incidentie van borstkanker'!$AG$23)</c:f>
              <c:numCache>
                <c:formatCode>0.0</c:formatCode>
                <c:ptCount val="16"/>
                <c:pt idx="0">
                  <c:v>203.62671921648857</c:v>
                </c:pt>
                <c:pt idx="1">
                  <c:v>185.28167162477385</c:v>
                </c:pt>
                <c:pt idx="2">
                  <c:v>201.07308037945856</c:v>
                </c:pt>
                <c:pt idx="3">
                  <c:v>197.47216326733871</c:v>
                </c:pt>
                <c:pt idx="4">
                  <c:v>183.40077052761944</c:v>
                </c:pt>
                <c:pt idx="5">
                  <c:v>190.9587488953774</c:v>
                </c:pt>
                <c:pt idx="6">
                  <c:v>190.3431657653278</c:v>
                </c:pt>
                <c:pt idx="7">
                  <c:v>191.69904374395767</c:v>
                </c:pt>
                <c:pt idx="8">
                  <c:v>187.27185619008031</c:v>
                </c:pt>
                <c:pt idx="9">
                  <c:v>194.00490889082008</c:v>
                </c:pt>
                <c:pt idx="10">
                  <c:v>194.42745123379061</c:v>
                </c:pt>
                <c:pt idx="11">
                  <c:v>179.71178290372862</c:v>
                </c:pt>
                <c:pt idx="12">
                  <c:v>186.12585269972334</c:v>
                </c:pt>
                <c:pt idx="13">
                  <c:v>178.16236176479924</c:v>
                </c:pt>
                <c:pt idx="14">
                  <c:v>188.65305875812982</c:v>
                </c:pt>
                <c:pt idx="15">
                  <c:v>185.37763133680437</c:v>
                </c:pt>
              </c:numCache>
            </c:numRef>
          </c:val>
          <c:smooth val="0"/>
          <c:extLst>
            <c:ext xmlns:c16="http://schemas.microsoft.com/office/drawing/2014/chart" uri="{C3380CC4-5D6E-409C-BE32-E72D297353CC}">
              <c16:uniqueId val="{00000001-3FE0-454C-8E71-01755E59A788}"/>
            </c:ext>
          </c:extLst>
        </c:ser>
        <c:dLbls>
          <c:showLegendKey val="0"/>
          <c:showVal val="0"/>
          <c:showCatName val="0"/>
          <c:showSerName val="0"/>
          <c:showPercent val="0"/>
          <c:showBubbleSize val="0"/>
        </c:dLbls>
        <c:smooth val="0"/>
        <c:axId val="425972592"/>
        <c:axId val="1"/>
      </c:lineChart>
      <c:catAx>
        <c:axId val="425972592"/>
        <c:scaling>
          <c:orientation val="minMax"/>
        </c:scaling>
        <c:delete val="0"/>
        <c:axPos val="b"/>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fr-BE" sz="1000" b="0" i="0" baseline="0">
                    <a:effectLst/>
                  </a:rPr>
                  <a:t>Bronnen : Stichting Kankerregister, AD Statistiek (Statbel), Berekeningen Observatorium voor Gezondheid en Welzijn van Brussel-Hoofdstad</a:t>
                </a:r>
              </a:p>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fr-BE" sz="1000" b="0" i="0" baseline="0">
                    <a:solidFill>
                      <a:schemeClr val="tx1"/>
                    </a:solidFill>
                    <a:effectLst/>
                  </a:rPr>
                  <a:t>* Gestandaardiseerd voor leeftijd, gebruikmakend van de Europese referentiepopulatie van 2013</a:t>
                </a:r>
                <a:endParaRPr lang="fr-BE" sz="1000">
                  <a:solidFill>
                    <a:schemeClr val="tx1"/>
                  </a:solidFill>
                  <a:effectLst/>
                </a:endParaRPr>
              </a:p>
            </c:rich>
          </c:tx>
          <c:layout>
            <c:manualLayout>
              <c:xMode val="edge"/>
              <c:yMode val="edge"/>
              <c:x val="3.6881948947001908E-3"/>
              <c:y val="0.84880801050597576"/>
            </c:manualLayout>
          </c:layout>
          <c:overlay val="0"/>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9725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sz="1200" b="1"/>
              <a:t>Bruto incidentiegraad </a:t>
            </a:r>
            <a:r>
              <a:rPr lang="fr-BE" sz="1200" b="1" i="0" u="none" strike="noStrike" baseline="0">
                <a:effectLst/>
              </a:rPr>
              <a:t>van borstkanker</a:t>
            </a:r>
            <a:r>
              <a:rPr lang="fr-BE" sz="1200" b="1"/>
              <a:t> (per 100 000 vrouwen) bij Brusselse vrouwen, per leeftijdscategorie, 2004 en 2019</a:t>
            </a:r>
          </a:p>
        </c:rich>
      </c:tx>
      <c:layout>
        <c:manualLayout>
          <c:xMode val="edge"/>
          <c:yMode val="edge"/>
          <c:x val="0.13640442127832611"/>
          <c:y val="0"/>
        </c:manualLayout>
      </c:layout>
      <c:overlay val="0"/>
    </c:title>
    <c:autoTitleDeleted val="0"/>
    <c:plotArea>
      <c:layout>
        <c:manualLayout>
          <c:layoutTarget val="inner"/>
          <c:xMode val="edge"/>
          <c:yMode val="edge"/>
          <c:x val="7.5496553533784011E-2"/>
          <c:y val="0.14520309688363189"/>
          <c:w val="0.91022700840370951"/>
          <c:h val="0.47631570503564807"/>
        </c:manualLayout>
      </c:layout>
      <c:barChart>
        <c:barDir val="col"/>
        <c:grouping val="clustered"/>
        <c:varyColors val="0"/>
        <c:ser>
          <c:idx val="1"/>
          <c:order val="1"/>
          <c:tx>
            <c:strRef>
              <c:f>'Incidentie van borstkanker'!$AF$2:$AG$2</c:f>
              <c:strCache>
                <c:ptCount val="1"/>
                <c:pt idx="0">
                  <c:v>2019</c:v>
                </c:pt>
              </c:strCache>
            </c:strRef>
          </c:tx>
          <c:spPr>
            <a:solidFill>
              <a:srgbClr val="92D050"/>
            </a:solidFill>
            <a:ln w="28575" cap="rnd">
              <a:noFill/>
              <a:round/>
            </a:ln>
            <a:effectLst/>
          </c:spPr>
          <c:invertIfNegative val="0"/>
          <c:cat>
            <c:strRef>
              <c:f>'Incidentie van borstkanker'!$A$4:$A$21</c:f>
              <c:strCache>
                <c:ptCount val="18"/>
                <c:pt idx="0">
                  <c:v>0-4 jaar </c:v>
                </c:pt>
                <c:pt idx="1">
                  <c:v>5-9 jaar </c:v>
                </c:pt>
                <c:pt idx="2">
                  <c:v>10-14 jaar </c:v>
                </c:pt>
                <c:pt idx="3">
                  <c:v>15-19 jaar </c:v>
                </c:pt>
                <c:pt idx="4">
                  <c:v>20-24 jaar </c:v>
                </c:pt>
                <c:pt idx="5">
                  <c:v>25-29 jaar </c:v>
                </c:pt>
                <c:pt idx="6">
                  <c:v>30-34 jaar </c:v>
                </c:pt>
                <c:pt idx="7">
                  <c:v>35-39 jaar </c:v>
                </c:pt>
                <c:pt idx="8">
                  <c:v>40-44 jaar </c:v>
                </c:pt>
                <c:pt idx="9">
                  <c:v>45-49 jaar </c:v>
                </c:pt>
                <c:pt idx="10">
                  <c:v>50-54 jaar </c:v>
                </c:pt>
                <c:pt idx="11">
                  <c:v>55-59 jaar </c:v>
                </c:pt>
                <c:pt idx="12">
                  <c:v>60-64 jaar </c:v>
                </c:pt>
                <c:pt idx="13">
                  <c:v>65-69 jaar </c:v>
                </c:pt>
                <c:pt idx="14">
                  <c:v>70-74 jaar </c:v>
                </c:pt>
                <c:pt idx="15">
                  <c:v>75-79 jaar </c:v>
                </c:pt>
                <c:pt idx="16">
                  <c:v>80-84 jaar </c:v>
                </c:pt>
                <c:pt idx="17">
                  <c:v>85 jaar en meer </c:v>
                </c:pt>
              </c:strCache>
            </c:strRef>
          </c:cat>
          <c:val>
            <c:numRef>
              <c:f>'Incidentie van borstkanker'!$AG$4:$AG$21</c:f>
              <c:numCache>
                <c:formatCode>0.0</c:formatCode>
                <c:ptCount val="18"/>
                <c:pt idx="0">
                  <c:v>0</c:v>
                </c:pt>
                <c:pt idx="1">
                  <c:v>0</c:v>
                </c:pt>
                <c:pt idx="2">
                  <c:v>0</c:v>
                </c:pt>
                <c:pt idx="3">
                  <c:v>0</c:v>
                </c:pt>
                <c:pt idx="4">
                  <c:v>0</c:v>
                </c:pt>
                <c:pt idx="5">
                  <c:v>0</c:v>
                </c:pt>
                <c:pt idx="6">
                  <c:v>34.216629281830976</c:v>
                </c:pt>
                <c:pt idx="7">
                  <c:v>87.438064704167886</c:v>
                </c:pt>
                <c:pt idx="8">
                  <c:v>128.66612289912345</c:v>
                </c:pt>
                <c:pt idx="9">
                  <c:v>251.41104448718434</c:v>
                </c:pt>
                <c:pt idx="10">
                  <c:v>268.07058270806561</c:v>
                </c:pt>
                <c:pt idx="11">
                  <c:v>278.09757337440004</c:v>
                </c:pt>
                <c:pt idx="12">
                  <c:v>393.28652993634967</c:v>
                </c:pt>
                <c:pt idx="13">
                  <c:v>463.43229543808832</c:v>
                </c:pt>
                <c:pt idx="14">
                  <c:v>452.27551116555173</c:v>
                </c:pt>
                <c:pt idx="15">
                  <c:v>465.31827770194815</c:v>
                </c:pt>
                <c:pt idx="16">
                  <c:v>528.23185095295878</c:v>
                </c:pt>
                <c:pt idx="17">
                  <c:v>384.98556304138594</c:v>
                </c:pt>
              </c:numCache>
            </c:numRef>
          </c:val>
          <c:extLst>
            <c:ext xmlns:c16="http://schemas.microsoft.com/office/drawing/2014/chart" uri="{C3380CC4-5D6E-409C-BE32-E72D297353CC}">
              <c16:uniqueId val="{00000001-04DE-4B2E-9BFA-A856A941FDAB}"/>
            </c:ext>
          </c:extLst>
        </c:ser>
        <c:dLbls>
          <c:showLegendKey val="0"/>
          <c:showVal val="0"/>
          <c:showCatName val="0"/>
          <c:showSerName val="0"/>
          <c:showPercent val="0"/>
          <c:showBubbleSize val="0"/>
        </c:dLbls>
        <c:gapWidth val="150"/>
        <c:axId val="426575016"/>
        <c:axId val="1"/>
      </c:barChart>
      <c:lineChart>
        <c:grouping val="standard"/>
        <c:varyColors val="0"/>
        <c:ser>
          <c:idx val="0"/>
          <c:order val="0"/>
          <c:tx>
            <c:strRef>
              <c:f>'Incidentie van borstkanker'!$B$2:$C$2</c:f>
              <c:strCache>
                <c:ptCount val="1"/>
                <c:pt idx="0">
                  <c:v>2004</c:v>
                </c:pt>
              </c:strCache>
            </c:strRef>
          </c:tx>
          <c:spPr>
            <a:ln w="28575" cap="rnd">
              <a:noFill/>
              <a:round/>
            </a:ln>
            <a:effectLst/>
          </c:spPr>
          <c:marker>
            <c:spPr>
              <a:solidFill>
                <a:srgbClr val="00B050"/>
              </a:solidFill>
              <a:ln>
                <a:noFill/>
              </a:ln>
            </c:spPr>
          </c:marker>
          <c:cat>
            <c:strRef>
              <c:f>'Incidentie van borstkanker'!$A$4:$A$21</c:f>
              <c:strCache>
                <c:ptCount val="18"/>
                <c:pt idx="0">
                  <c:v>0-4 jaar </c:v>
                </c:pt>
                <c:pt idx="1">
                  <c:v>5-9 jaar </c:v>
                </c:pt>
                <c:pt idx="2">
                  <c:v>10-14 jaar </c:v>
                </c:pt>
                <c:pt idx="3">
                  <c:v>15-19 jaar </c:v>
                </c:pt>
                <c:pt idx="4">
                  <c:v>20-24 jaar </c:v>
                </c:pt>
                <c:pt idx="5">
                  <c:v>25-29 jaar </c:v>
                </c:pt>
                <c:pt idx="6">
                  <c:v>30-34 jaar </c:v>
                </c:pt>
                <c:pt idx="7">
                  <c:v>35-39 jaar </c:v>
                </c:pt>
                <c:pt idx="8">
                  <c:v>40-44 jaar </c:v>
                </c:pt>
                <c:pt idx="9">
                  <c:v>45-49 jaar </c:v>
                </c:pt>
                <c:pt idx="10">
                  <c:v>50-54 jaar </c:v>
                </c:pt>
                <c:pt idx="11">
                  <c:v>55-59 jaar </c:v>
                </c:pt>
                <c:pt idx="12">
                  <c:v>60-64 jaar </c:v>
                </c:pt>
                <c:pt idx="13">
                  <c:v>65-69 jaar </c:v>
                </c:pt>
                <c:pt idx="14">
                  <c:v>70-74 jaar </c:v>
                </c:pt>
                <c:pt idx="15">
                  <c:v>75-79 jaar </c:v>
                </c:pt>
                <c:pt idx="16">
                  <c:v>80-84 jaar </c:v>
                </c:pt>
                <c:pt idx="17">
                  <c:v>85 jaar en meer </c:v>
                </c:pt>
              </c:strCache>
            </c:strRef>
          </c:cat>
          <c:val>
            <c:numRef>
              <c:f>'Incidentie van borstkanker'!$C$4:$C$21</c:f>
              <c:numCache>
                <c:formatCode>0.0</c:formatCode>
                <c:ptCount val="18"/>
                <c:pt idx="0">
                  <c:v>0</c:v>
                </c:pt>
                <c:pt idx="1">
                  <c:v>0</c:v>
                </c:pt>
                <c:pt idx="2">
                  <c:v>0</c:v>
                </c:pt>
                <c:pt idx="3">
                  <c:v>0</c:v>
                </c:pt>
                <c:pt idx="4">
                  <c:v>0</c:v>
                </c:pt>
                <c:pt idx="5">
                  <c:v>11.405890001596825</c:v>
                </c:pt>
                <c:pt idx="6">
                  <c:v>25.821293177310125</c:v>
                </c:pt>
                <c:pt idx="7">
                  <c:v>70.939688128111825</c:v>
                </c:pt>
                <c:pt idx="8">
                  <c:v>184.76669651359458</c:v>
                </c:pt>
                <c:pt idx="9">
                  <c:v>285.03562945368174</c:v>
                </c:pt>
                <c:pt idx="10">
                  <c:v>330.84099781644943</c:v>
                </c:pt>
                <c:pt idx="11">
                  <c:v>382.00951419922154</c:v>
                </c:pt>
                <c:pt idx="12">
                  <c:v>528.36548315835023</c:v>
                </c:pt>
                <c:pt idx="13">
                  <c:v>576.21791513881612</c:v>
                </c:pt>
                <c:pt idx="14">
                  <c:v>395.8026509572901</c:v>
                </c:pt>
                <c:pt idx="15">
                  <c:v>434.78260869565219</c:v>
                </c:pt>
                <c:pt idx="16">
                  <c:v>345.84312771878632</c:v>
                </c:pt>
                <c:pt idx="17">
                  <c:v>248.04492369173531</c:v>
                </c:pt>
              </c:numCache>
            </c:numRef>
          </c:val>
          <c:smooth val="0"/>
          <c:extLst>
            <c:ext xmlns:c16="http://schemas.microsoft.com/office/drawing/2014/chart" uri="{C3380CC4-5D6E-409C-BE32-E72D297353CC}">
              <c16:uniqueId val="{00000000-04DE-4B2E-9BFA-A856A941FDAB}"/>
            </c:ext>
          </c:extLst>
        </c:ser>
        <c:dLbls>
          <c:showLegendKey val="0"/>
          <c:showVal val="0"/>
          <c:showCatName val="0"/>
          <c:showSerName val="0"/>
          <c:showPercent val="0"/>
          <c:showBubbleSize val="0"/>
        </c:dLbls>
        <c:marker val="1"/>
        <c:smooth val="0"/>
        <c:axId val="426575016"/>
        <c:axId val="1"/>
      </c:lineChart>
      <c:catAx>
        <c:axId val="426575016"/>
        <c:scaling>
          <c:orientation val="minMax"/>
        </c:scaling>
        <c:delete val="0"/>
        <c:axPos val="b"/>
        <c:title>
          <c:tx>
            <c:rich>
              <a:bodyPr/>
              <a:lstStyle/>
              <a:p>
                <a:pPr algn="l">
                  <a:defRPr/>
                </a:pPr>
                <a:r>
                  <a:rPr lang="fr-BE" b="0"/>
                  <a:t>Bronnen : Stichting Kankerregister, AD Statistiek (Statbel), Berekeningen Observatorium voor Gezondheid en Welzijn van Brussel-Hoofdstad</a:t>
                </a:r>
              </a:p>
            </c:rich>
          </c:tx>
          <c:layout>
            <c:manualLayout>
              <c:xMode val="edge"/>
              <c:yMode val="edge"/>
              <c:x val="4.8929799268049236E-4"/>
              <c:y val="0.88824673199468651"/>
            </c:manualLayout>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6575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121919</xdr:colOff>
      <xdr:row>26</xdr:row>
      <xdr:rowOff>1904</xdr:rowOff>
    </xdr:from>
    <xdr:to>
      <xdr:col>30</xdr:col>
      <xdr:colOff>201119</xdr:colOff>
      <xdr:row>45</xdr:row>
      <xdr:rowOff>136754</xdr:rowOff>
    </xdr:to>
    <xdr:graphicFrame macro="">
      <xdr:nvGraphicFramePr>
        <xdr:cNvPr id="1049" name="Graphique 3">
          <a:extLst>
            <a:ext uri="{FF2B5EF4-FFF2-40B4-BE49-F238E27FC236}">
              <a16:creationId xmlns:a16="http://schemas.microsoft.com/office/drawing/2014/main" id="{35920C05-E819-4862-8AE9-6FD84212C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25</xdr:row>
      <xdr:rowOff>165735</xdr:rowOff>
    </xdr:from>
    <xdr:to>
      <xdr:col>14</xdr:col>
      <xdr:colOff>110490</xdr:colOff>
      <xdr:row>44</xdr:row>
      <xdr:rowOff>28575</xdr:rowOff>
    </xdr:to>
    <xdr:graphicFrame macro="">
      <xdr:nvGraphicFramePr>
        <xdr:cNvPr id="1050" name="Graphique 4">
          <a:extLst>
            <a:ext uri="{FF2B5EF4-FFF2-40B4-BE49-F238E27FC236}">
              <a16:creationId xmlns:a16="http://schemas.microsoft.com/office/drawing/2014/main" id="{1CF48601-5F20-4996-AC5A-D0F19F27E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3859598/5926869/KS-RA-13-028-EN.PDF/" TargetMode="External"/><Relationship Id="rId2" Type="http://schemas.openxmlformats.org/officeDocument/2006/relationships/hyperlink" Target="https://bestat.statbel.fgov.be/bestat/crosstable.xhtml?datasource=65ee413b-3859-4c6f-a847-09b631766fa7" TargetMode="External"/><Relationship Id="rId1" Type="http://schemas.openxmlformats.org/officeDocument/2006/relationships/hyperlink" Target="mailto:observat@ccc.irisnet.be%20-%2002/552%2001%2089"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CJ268"/>
  <sheetViews>
    <sheetView tabSelected="1" topLeftCell="A13" workbookViewId="0">
      <selection activeCell="D45" sqref="D45"/>
    </sheetView>
  </sheetViews>
  <sheetFormatPr baseColWidth="10" defaultColWidth="11.44140625" defaultRowHeight="13.2" x14ac:dyDescent="0.25"/>
  <cols>
    <col min="1" max="1" width="26.88671875" customWidth="1"/>
    <col min="2" max="7" width="6" customWidth="1"/>
    <col min="8" max="22" width="6" style="1" customWidth="1"/>
    <col min="23" max="33" width="6" customWidth="1"/>
    <col min="34" max="88" width="11.5546875" style="50"/>
  </cols>
  <sheetData>
    <row r="1" spans="1:88" ht="32.4" customHeight="1" x14ac:dyDescent="0.25">
      <c r="A1" s="71" t="s">
        <v>42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49"/>
      <c r="AI1" s="49"/>
      <c r="AJ1" s="49"/>
      <c r="AK1" s="49"/>
      <c r="AL1" s="49"/>
      <c r="AM1" s="49"/>
    </row>
    <row r="2" spans="1:88" s="48" customFormat="1" ht="15" customHeight="1" x14ac:dyDescent="0.25">
      <c r="A2" s="74" t="s">
        <v>1</v>
      </c>
      <c r="B2" s="76">
        <v>2004</v>
      </c>
      <c r="C2" s="77"/>
      <c r="D2" s="73">
        <v>2005</v>
      </c>
      <c r="E2" s="73"/>
      <c r="F2" s="73">
        <v>2006</v>
      </c>
      <c r="G2" s="73"/>
      <c r="H2" s="73">
        <v>2007</v>
      </c>
      <c r="I2" s="73"/>
      <c r="J2" s="73">
        <v>2008</v>
      </c>
      <c r="K2" s="73"/>
      <c r="L2" s="73">
        <v>2009</v>
      </c>
      <c r="M2" s="73"/>
      <c r="N2" s="73">
        <v>2010</v>
      </c>
      <c r="O2" s="73"/>
      <c r="P2" s="73">
        <v>2011</v>
      </c>
      <c r="Q2" s="73"/>
      <c r="R2" s="73">
        <v>2012</v>
      </c>
      <c r="S2" s="73"/>
      <c r="T2" s="73">
        <v>2013</v>
      </c>
      <c r="U2" s="73"/>
      <c r="V2" s="73">
        <v>2014</v>
      </c>
      <c r="W2" s="73"/>
      <c r="X2" s="73">
        <v>2015</v>
      </c>
      <c r="Y2" s="73"/>
      <c r="Z2" s="73">
        <v>2016</v>
      </c>
      <c r="AA2" s="73"/>
      <c r="AB2" s="73">
        <v>2017</v>
      </c>
      <c r="AC2" s="73"/>
      <c r="AD2" s="73">
        <v>2018</v>
      </c>
      <c r="AE2" s="73"/>
      <c r="AF2" s="73">
        <v>2019</v>
      </c>
      <c r="AG2" s="73"/>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row>
    <row r="3" spans="1:88" ht="75" customHeight="1" x14ac:dyDescent="0.25">
      <c r="A3" s="75"/>
      <c r="B3" s="38" t="s">
        <v>2</v>
      </c>
      <c r="C3" s="38" t="s">
        <v>3</v>
      </c>
      <c r="D3" s="38" t="s">
        <v>2</v>
      </c>
      <c r="E3" s="38" t="s">
        <v>3</v>
      </c>
      <c r="F3" s="38" t="s">
        <v>2</v>
      </c>
      <c r="G3" s="38" t="s">
        <v>3</v>
      </c>
      <c r="H3" s="38" t="s">
        <v>2</v>
      </c>
      <c r="I3" s="38" t="s">
        <v>3</v>
      </c>
      <c r="J3" s="38" t="s">
        <v>2</v>
      </c>
      <c r="K3" s="38" t="s">
        <v>3</v>
      </c>
      <c r="L3" s="38" t="s">
        <v>2</v>
      </c>
      <c r="M3" s="38" t="s">
        <v>3</v>
      </c>
      <c r="N3" s="38" t="s">
        <v>2</v>
      </c>
      <c r="O3" s="38" t="s">
        <v>3</v>
      </c>
      <c r="P3" s="38" t="s">
        <v>2</v>
      </c>
      <c r="Q3" s="38" t="s">
        <v>3</v>
      </c>
      <c r="R3" s="38" t="s">
        <v>2</v>
      </c>
      <c r="S3" s="38" t="s">
        <v>3</v>
      </c>
      <c r="T3" s="38" t="s">
        <v>2</v>
      </c>
      <c r="U3" s="38" t="s">
        <v>3</v>
      </c>
      <c r="V3" s="38" t="s">
        <v>2</v>
      </c>
      <c r="W3" s="38" t="s">
        <v>3</v>
      </c>
      <c r="X3" s="38" t="s">
        <v>2</v>
      </c>
      <c r="Y3" s="38" t="s">
        <v>3</v>
      </c>
      <c r="Z3" s="38" t="s">
        <v>2</v>
      </c>
      <c r="AA3" s="38" t="s">
        <v>3</v>
      </c>
      <c r="AB3" s="38" t="s">
        <v>2</v>
      </c>
      <c r="AC3" s="38" t="s">
        <v>3</v>
      </c>
      <c r="AD3" s="38" t="s">
        <v>2</v>
      </c>
      <c r="AE3" s="38" t="s">
        <v>3</v>
      </c>
      <c r="AF3" s="38" t="s">
        <v>2</v>
      </c>
      <c r="AG3" s="38" t="s">
        <v>3</v>
      </c>
      <c r="AH3" s="49"/>
      <c r="AI3" s="49"/>
      <c r="AJ3" s="49"/>
      <c r="AK3" s="49"/>
      <c r="AL3" s="49"/>
      <c r="AM3" s="49"/>
    </row>
    <row r="4" spans="1:88" s="30" customFormat="1" ht="14.25" customHeight="1" x14ac:dyDescent="0.25">
      <c r="A4" s="3" t="s">
        <v>4</v>
      </c>
      <c r="B4" s="4">
        <v>0</v>
      </c>
      <c r="C4" s="88">
        <v>0</v>
      </c>
      <c r="D4" s="4">
        <v>0</v>
      </c>
      <c r="E4" s="88">
        <v>0</v>
      </c>
      <c r="F4" s="4">
        <v>0</v>
      </c>
      <c r="G4" s="88">
        <v>0</v>
      </c>
      <c r="H4" s="89">
        <v>0</v>
      </c>
      <c r="I4" s="90">
        <v>0</v>
      </c>
      <c r="J4" s="89">
        <v>0</v>
      </c>
      <c r="K4" s="90">
        <v>0</v>
      </c>
      <c r="L4" s="91">
        <v>0</v>
      </c>
      <c r="M4" s="88">
        <v>0</v>
      </c>
      <c r="N4" s="4">
        <v>0</v>
      </c>
      <c r="O4" s="88">
        <v>0</v>
      </c>
      <c r="P4" s="89">
        <v>0</v>
      </c>
      <c r="Q4" s="90">
        <v>0</v>
      </c>
      <c r="R4" s="89">
        <v>0</v>
      </c>
      <c r="S4" s="90">
        <v>0</v>
      </c>
      <c r="T4" s="89">
        <v>0</v>
      </c>
      <c r="U4" s="90">
        <v>0</v>
      </c>
      <c r="V4" s="91">
        <v>0</v>
      </c>
      <c r="W4" s="88">
        <v>0</v>
      </c>
      <c r="X4" s="4">
        <v>0</v>
      </c>
      <c r="Y4" s="88">
        <v>0</v>
      </c>
      <c r="Z4" s="89">
        <v>0</v>
      </c>
      <c r="AA4" s="90">
        <v>0</v>
      </c>
      <c r="AB4" s="89">
        <v>0</v>
      </c>
      <c r="AC4" s="90">
        <v>0</v>
      </c>
      <c r="AD4" s="89">
        <v>0</v>
      </c>
      <c r="AE4" s="90">
        <v>0</v>
      </c>
      <c r="AF4" s="89">
        <v>0</v>
      </c>
      <c r="AG4" s="90">
        <v>0</v>
      </c>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row>
    <row r="5" spans="1:88" s="30" customFormat="1" ht="14.25" customHeight="1" x14ac:dyDescent="0.25">
      <c r="A5" s="3" t="s">
        <v>5</v>
      </c>
      <c r="B5" s="4">
        <v>0</v>
      </c>
      <c r="C5" s="88">
        <v>0</v>
      </c>
      <c r="D5" s="4">
        <v>0</v>
      </c>
      <c r="E5" s="88">
        <v>0</v>
      </c>
      <c r="F5" s="4">
        <v>0</v>
      </c>
      <c r="G5" s="88">
        <v>0</v>
      </c>
      <c r="H5" s="89">
        <v>0</v>
      </c>
      <c r="I5" s="90">
        <v>0</v>
      </c>
      <c r="J5" s="89">
        <v>0</v>
      </c>
      <c r="K5" s="90">
        <v>0</v>
      </c>
      <c r="L5" s="91">
        <v>0</v>
      </c>
      <c r="M5" s="88">
        <v>0</v>
      </c>
      <c r="N5" s="4">
        <v>0</v>
      </c>
      <c r="O5" s="88">
        <v>0</v>
      </c>
      <c r="P5" s="89">
        <v>0</v>
      </c>
      <c r="Q5" s="90">
        <v>0</v>
      </c>
      <c r="R5" s="89">
        <v>0</v>
      </c>
      <c r="S5" s="90">
        <v>0</v>
      </c>
      <c r="T5" s="89">
        <v>0</v>
      </c>
      <c r="U5" s="90">
        <v>0</v>
      </c>
      <c r="V5" s="91">
        <v>0</v>
      </c>
      <c r="W5" s="88">
        <v>0</v>
      </c>
      <c r="X5" s="4">
        <v>0</v>
      </c>
      <c r="Y5" s="88">
        <v>0</v>
      </c>
      <c r="Z5" s="89">
        <v>0</v>
      </c>
      <c r="AA5" s="90">
        <v>0</v>
      </c>
      <c r="AB5" s="89">
        <v>0</v>
      </c>
      <c r="AC5" s="90">
        <v>0</v>
      </c>
      <c r="AD5" s="89">
        <v>0</v>
      </c>
      <c r="AE5" s="90">
        <v>0</v>
      </c>
      <c r="AF5" s="89">
        <v>0</v>
      </c>
      <c r="AG5" s="90">
        <v>0</v>
      </c>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row>
    <row r="6" spans="1:88" s="30" customFormat="1" ht="14.25" customHeight="1" x14ac:dyDescent="0.25">
      <c r="A6" s="3" t="s">
        <v>6</v>
      </c>
      <c r="B6" s="4">
        <v>0</v>
      </c>
      <c r="C6" s="88">
        <v>0</v>
      </c>
      <c r="D6" s="4">
        <v>0</v>
      </c>
      <c r="E6" s="88">
        <v>0</v>
      </c>
      <c r="F6" s="4">
        <v>0</v>
      </c>
      <c r="G6" s="88">
        <v>0</v>
      </c>
      <c r="H6" s="89">
        <v>0</v>
      </c>
      <c r="I6" s="90">
        <v>0</v>
      </c>
      <c r="J6" s="89">
        <v>0</v>
      </c>
      <c r="K6" s="90">
        <v>0</v>
      </c>
      <c r="L6" s="91">
        <v>0</v>
      </c>
      <c r="M6" s="88">
        <v>0</v>
      </c>
      <c r="N6" s="4">
        <v>0</v>
      </c>
      <c r="O6" s="88">
        <v>0</v>
      </c>
      <c r="P6" s="89">
        <v>0</v>
      </c>
      <c r="Q6" s="90">
        <v>0</v>
      </c>
      <c r="R6" s="89">
        <v>0</v>
      </c>
      <c r="S6" s="90">
        <v>0</v>
      </c>
      <c r="T6" s="89">
        <v>0</v>
      </c>
      <c r="U6" s="90">
        <v>0</v>
      </c>
      <c r="V6" s="91">
        <v>0</v>
      </c>
      <c r="W6" s="88">
        <v>0</v>
      </c>
      <c r="X6" s="4">
        <v>0</v>
      </c>
      <c r="Y6" s="88">
        <v>0</v>
      </c>
      <c r="Z6" s="89">
        <v>0</v>
      </c>
      <c r="AA6" s="90">
        <v>0</v>
      </c>
      <c r="AB6" s="89">
        <v>0</v>
      </c>
      <c r="AC6" s="90">
        <v>0</v>
      </c>
      <c r="AD6" s="89">
        <v>0</v>
      </c>
      <c r="AE6" s="90">
        <v>0</v>
      </c>
      <c r="AF6" s="89">
        <v>0</v>
      </c>
      <c r="AG6" s="90">
        <v>0</v>
      </c>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row>
    <row r="7" spans="1:88" s="30" customFormat="1" ht="14.25" customHeight="1" x14ac:dyDescent="0.25">
      <c r="A7" s="3" t="s">
        <v>7</v>
      </c>
      <c r="B7" s="4">
        <v>0</v>
      </c>
      <c r="C7" s="88">
        <v>0</v>
      </c>
      <c r="D7" s="4">
        <v>0</v>
      </c>
      <c r="E7" s="88">
        <v>0</v>
      </c>
      <c r="F7" s="4">
        <v>0</v>
      </c>
      <c r="G7" s="88">
        <v>0</v>
      </c>
      <c r="H7" s="89">
        <v>0</v>
      </c>
      <c r="I7" s="90">
        <v>0</v>
      </c>
      <c r="J7" s="89">
        <v>0</v>
      </c>
      <c r="K7" s="90">
        <v>0</v>
      </c>
      <c r="L7" s="91">
        <v>0</v>
      </c>
      <c r="M7" s="88">
        <v>0</v>
      </c>
      <c r="N7" s="4">
        <v>0</v>
      </c>
      <c r="O7" s="88">
        <v>0</v>
      </c>
      <c r="P7" s="89">
        <v>0</v>
      </c>
      <c r="Q7" s="90">
        <v>0</v>
      </c>
      <c r="R7" s="89">
        <v>0</v>
      </c>
      <c r="S7" s="90">
        <v>0</v>
      </c>
      <c r="T7" s="89">
        <v>0</v>
      </c>
      <c r="U7" s="90">
        <v>0</v>
      </c>
      <c r="V7" s="91">
        <v>0</v>
      </c>
      <c r="W7" s="88">
        <v>0</v>
      </c>
      <c r="X7" s="4">
        <v>0</v>
      </c>
      <c r="Y7" s="88">
        <v>0</v>
      </c>
      <c r="Z7" s="89">
        <v>0</v>
      </c>
      <c r="AA7" s="90">
        <v>0</v>
      </c>
      <c r="AB7" s="89">
        <v>0</v>
      </c>
      <c r="AC7" s="90">
        <v>0</v>
      </c>
      <c r="AD7" s="89">
        <v>0</v>
      </c>
      <c r="AE7" s="90">
        <v>0</v>
      </c>
      <c r="AF7" s="89">
        <v>0</v>
      </c>
      <c r="AG7" s="90">
        <v>0</v>
      </c>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row>
    <row r="8" spans="1:88" s="30" customFormat="1" ht="14.25" customHeight="1" x14ac:dyDescent="0.25">
      <c r="A8" s="3" t="s">
        <v>8</v>
      </c>
      <c r="B8" s="4">
        <v>0</v>
      </c>
      <c r="C8" s="88">
        <v>0</v>
      </c>
      <c r="D8" s="4">
        <v>0</v>
      </c>
      <c r="E8" s="88">
        <v>0</v>
      </c>
      <c r="F8" s="4">
        <v>0</v>
      </c>
      <c r="G8" s="88">
        <v>0</v>
      </c>
      <c r="H8" s="89" t="s">
        <v>58</v>
      </c>
      <c r="I8" s="90" t="s">
        <v>59</v>
      </c>
      <c r="J8" s="89">
        <v>0</v>
      </c>
      <c r="K8" s="90">
        <v>0</v>
      </c>
      <c r="L8" s="91">
        <v>0</v>
      </c>
      <c r="M8" s="88">
        <v>0</v>
      </c>
      <c r="N8" s="4">
        <v>0</v>
      </c>
      <c r="O8" s="88">
        <v>0</v>
      </c>
      <c r="P8" s="89" t="s">
        <v>58</v>
      </c>
      <c r="Q8" s="90" t="s">
        <v>59</v>
      </c>
      <c r="R8" s="89">
        <v>0</v>
      </c>
      <c r="S8" s="90">
        <v>0</v>
      </c>
      <c r="T8" s="89">
        <v>0</v>
      </c>
      <c r="U8" s="90">
        <v>0</v>
      </c>
      <c r="V8" s="89" t="s">
        <v>58</v>
      </c>
      <c r="W8" s="90" t="s">
        <v>59</v>
      </c>
      <c r="X8" s="89" t="s">
        <v>58</v>
      </c>
      <c r="Y8" s="90" t="s">
        <v>59</v>
      </c>
      <c r="Z8" s="89" t="s">
        <v>58</v>
      </c>
      <c r="AA8" s="90" t="s">
        <v>59</v>
      </c>
      <c r="AB8" s="89" t="s">
        <v>58</v>
      </c>
      <c r="AC8" s="90" t="s">
        <v>59</v>
      </c>
      <c r="AD8" s="89" t="s">
        <v>58</v>
      </c>
      <c r="AE8" s="90" t="s">
        <v>59</v>
      </c>
      <c r="AF8" s="89">
        <v>0</v>
      </c>
      <c r="AG8" s="90">
        <v>0</v>
      </c>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row>
    <row r="9" spans="1:88" s="30" customFormat="1" ht="14.25" customHeight="1" x14ac:dyDescent="0.25">
      <c r="A9" s="3" t="s">
        <v>9</v>
      </c>
      <c r="B9" s="4">
        <v>5</v>
      </c>
      <c r="C9" s="88">
        <v>11.405890001596825</v>
      </c>
      <c r="D9" s="89" t="s">
        <v>58</v>
      </c>
      <c r="E9" s="90" t="s">
        <v>59</v>
      </c>
      <c r="F9" s="4">
        <v>6</v>
      </c>
      <c r="G9" s="88">
        <v>13.00221037576388</v>
      </c>
      <c r="H9" s="89" t="s">
        <v>58</v>
      </c>
      <c r="I9" s="90" t="s">
        <v>59</v>
      </c>
      <c r="J9" s="89" t="s">
        <v>58</v>
      </c>
      <c r="K9" s="90" t="s">
        <v>59</v>
      </c>
      <c r="L9" s="91">
        <v>7</v>
      </c>
      <c r="M9" s="88">
        <v>14.129995962858295</v>
      </c>
      <c r="N9" s="89" t="s">
        <v>58</v>
      </c>
      <c r="O9" s="90" t="s">
        <v>59</v>
      </c>
      <c r="P9" s="89">
        <v>5</v>
      </c>
      <c r="Q9" s="90">
        <v>9.8013270996892974</v>
      </c>
      <c r="R9" s="89">
        <v>6</v>
      </c>
      <c r="S9" s="90">
        <v>11.593194794655536</v>
      </c>
      <c r="T9" s="89">
        <v>5</v>
      </c>
      <c r="U9" s="90">
        <v>9.5389810460446611</v>
      </c>
      <c r="V9" s="91">
        <v>5</v>
      </c>
      <c r="W9" s="88">
        <v>9.4603799288579431</v>
      </c>
      <c r="X9" s="4">
        <v>5</v>
      </c>
      <c r="Y9" s="88">
        <v>9.3484154435823132</v>
      </c>
      <c r="Z9" s="89">
        <v>7</v>
      </c>
      <c r="AA9" s="90">
        <v>12.997261291370748</v>
      </c>
      <c r="AB9" s="89">
        <v>10</v>
      </c>
      <c r="AC9" s="90">
        <v>18.618333472970832</v>
      </c>
      <c r="AD9" s="89">
        <v>5</v>
      </c>
      <c r="AE9" s="90">
        <v>9.2904856136830265</v>
      </c>
      <c r="AF9" s="89" t="s">
        <v>58</v>
      </c>
      <c r="AG9" s="90" t="s">
        <v>59</v>
      </c>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row>
    <row r="10" spans="1:88" s="30" customFormat="1" ht="14.25" customHeight="1" x14ac:dyDescent="0.25">
      <c r="A10" s="3" t="s">
        <v>10</v>
      </c>
      <c r="B10" s="4">
        <v>11</v>
      </c>
      <c r="C10" s="88">
        <v>25.821293177310125</v>
      </c>
      <c r="D10" s="4">
        <v>12</v>
      </c>
      <c r="E10" s="88">
        <v>27.997806838464321</v>
      </c>
      <c r="F10" s="4">
        <v>16</v>
      </c>
      <c r="G10" s="88">
        <v>36.937852063902483</v>
      </c>
      <c r="H10" s="89">
        <v>14</v>
      </c>
      <c r="I10" s="90">
        <v>31.714748490717771</v>
      </c>
      <c r="J10" s="89">
        <v>9</v>
      </c>
      <c r="K10" s="90">
        <v>19.773483758280147</v>
      </c>
      <c r="L10" s="91">
        <v>21</v>
      </c>
      <c r="M10" s="88">
        <v>44.465618548515167</v>
      </c>
      <c r="N10" s="4">
        <v>22</v>
      </c>
      <c r="O10" s="88">
        <v>44.675039852166236</v>
      </c>
      <c r="P10" s="89">
        <v>15</v>
      </c>
      <c r="Q10" s="90">
        <v>29.466653570376192</v>
      </c>
      <c r="R10" s="89">
        <v>22</v>
      </c>
      <c r="S10" s="90">
        <v>42.434588046948086</v>
      </c>
      <c r="T10" s="89">
        <v>20</v>
      </c>
      <c r="U10" s="90">
        <v>38.324087647188449</v>
      </c>
      <c r="V10" s="91">
        <v>17</v>
      </c>
      <c r="W10" s="88">
        <v>32.534639822399143</v>
      </c>
      <c r="X10" s="4">
        <v>17</v>
      </c>
      <c r="Y10" s="88">
        <v>32.54522829520436</v>
      </c>
      <c r="Z10" s="89">
        <v>22</v>
      </c>
      <c r="AA10" s="90">
        <v>42.305251620098844</v>
      </c>
      <c r="AB10" s="89">
        <v>13</v>
      </c>
      <c r="AC10" s="90">
        <v>25.049134841419704</v>
      </c>
      <c r="AD10" s="89">
        <v>13</v>
      </c>
      <c r="AE10" s="90">
        <v>24.926180158760594</v>
      </c>
      <c r="AF10" s="89">
        <v>18</v>
      </c>
      <c r="AG10" s="90">
        <v>34.216629281830976</v>
      </c>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row>
    <row r="11" spans="1:88" s="30" customFormat="1" ht="14.25" customHeight="1" x14ac:dyDescent="0.25">
      <c r="A11" s="3" t="s">
        <v>11</v>
      </c>
      <c r="B11" s="4">
        <v>27</v>
      </c>
      <c r="C11" s="88">
        <v>70.939688128111825</v>
      </c>
      <c r="D11" s="4">
        <v>38</v>
      </c>
      <c r="E11" s="88">
        <v>98.811659775853542</v>
      </c>
      <c r="F11" s="4">
        <v>29</v>
      </c>
      <c r="G11" s="88">
        <v>74.305626729527518</v>
      </c>
      <c r="H11" s="89">
        <v>21</v>
      </c>
      <c r="I11" s="90">
        <v>52.678448243424597</v>
      </c>
      <c r="J11" s="89">
        <v>31</v>
      </c>
      <c r="K11" s="90">
        <v>75.611600282933722</v>
      </c>
      <c r="L11" s="91">
        <v>31</v>
      </c>
      <c r="M11" s="88">
        <v>73.847326607668208</v>
      </c>
      <c r="N11" s="4">
        <v>34</v>
      </c>
      <c r="O11" s="88">
        <v>79.445749068264931</v>
      </c>
      <c r="P11" s="89">
        <v>26</v>
      </c>
      <c r="Q11" s="90">
        <v>59.495886774750865</v>
      </c>
      <c r="R11" s="89">
        <v>33</v>
      </c>
      <c r="S11" s="90">
        <v>73.895762190001676</v>
      </c>
      <c r="T11" s="89">
        <v>35</v>
      </c>
      <c r="U11" s="90">
        <v>76.954366060925878</v>
      </c>
      <c r="V11" s="91">
        <v>30</v>
      </c>
      <c r="W11" s="88">
        <v>64.857152122450302</v>
      </c>
      <c r="X11" s="4">
        <v>32</v>
      </c>
      <c r="Y11" s="88">
        <v>67.561148117260814</v>
      </c>
      <c r="Z11" s="89">
        <v>33</v>
      </c>
      <c r="AA11" s="90">
        <v>68.697046027020846</v>
      </c>
      <c r="AB11" s="89">
        <v>23</v>
      </c>
      <c r="AC11" s="90">
        <v>47.837933401277063</v>
      </c>
      <c r="AD11" s="89">
        <v>28</v>
      </c>
      <c r="AE11" s="90">
        <v>58.269600957286293</v>
      </c>
      <c r="AF11" s="89">
        <v>42</v>
      </c>
      <c r="AG11" s="90">
        <v>87.438064704167886</v>
      </c>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row>
    <row r="12" spans="1:88" s="30" customFormat="1" ht="14.25" customHeight="1" x14ac:dyDescent="0.25">
      <c r="A12" s="3" t="s">
        <v>12</v>
      </c>
      <c r="B12" s="4">
        <v>65</v>
      </c>
      <c r="C12" s="88">
        <v>184.76669651359458</v>
      </c>
      <c r="D12" s="4">
        <v>84</v>
      </c>
      <c r="E12" s="88">
        <v>236.64304931472114</v>
      </c>
      <c r="F12" s="4">
        <v>74</v>
      </c>
      <c r="G12" s="88">
        <v>206.80500244532942</v>
      </c>
      <c r="H12" s="89">
        <v>64</v>
      </c>
      <c r="I12" s="90">
        <v>177.22640673460344</v>
      </c>
      <c r="J12" s="89">
        <v>53</v>
      </c>
      <c r="K12" s="90">
        <v>144.97114253672146</v>
      </c>
      <c r="L12" s="91">
        <v>59</v>
      </c>
      <c r="M12" s="88">
        <v>158.63200064528272</v>
      </c>
      <c r="N12" s="4">
        <v>62</v>
      </c>
      <c r="O12" s="88">
        <v>162.39719210016241</v>
      </c>
      <c r="P12" s="89">
        <v>69</v>
      </c>
      <c r="Q12" s="90">
        <v>175.78050364935612</v>
      </c>
      <c r="R12" s="89">
        <v>58</v>
      </c>
      <c r="S12" s="90">
        <v>144.2176194146754</v>
      </c>
      <c r="T12" s="89">
        <v>49</v>
      </c>
      <c r="U12" s="90">
        <v>119.81465406575136</v>
      </c>
      <c r="V12" s="91">
        <v>55</v>
      </c>
      <c r="W12" s="88">
        <v>133.50324655622308</v>
      </c>
      <c r="X12" s="4">
        <v>61</v>
      </c>
      <c r="Y12" s="88">
        <v>147.31097104494191</v>
      </c>
      <c r="Z12" s="89">
        <v>62</v>
      </c>
      <c r="AA12" s="90">
        <v>148.94715979387635</v>
      </c>
      <c r="AB12" s="89">
        <v>71</v>
      </c>
      <c r="AC12" s="90">
        <v>168.84661117717005</v>
      </c>
      <c r="AD12" s="89">
        <v>73</v>
      </c>
      <c r="AE12" s="90">
        <v>170.68237879797519</v>
      </c>
      <c r="AF12" s="89">
        <v>56</v>
      </c>
      <c r="AG12" s="90">
        <v>128.66612289912345</v>
      </c>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row>
    <row r="13" spans="1:88" s="30" customFormat="1" ht="14.25" customHeight="1" x14ac:dyDescent="0.25">
      <c r="A13" s="3" t="s">
        <v>13</v>
      </c>
      <c r="B13" s="4">
        <v>93</v>
      </c>
      <c r="C13" s="88">
        <v>285.03562945368174</v>
      </c>
      <c r="D13" s="4">
        <v>83</v>
      </c>
      <c r="E13" s="88">
        <v>251.5151515151515</v>
      </c>
      <c r="F13" s="4">
        <v>93</v>
      </c>
      <c r="G13" s="88">
        <v>278.88147537296646</v>
      </c>
      <c r="H13" s="89">
        <v>100</v>
      </c>
      <c r="I13" s="90">
        <v>296.91211401425176</v>
      </c>
      <c r="J13" s="89">
        <v>75</v>
      </c>
      <c r="K13" s="90">
        <v>219.63218929366289</v>
      </c>
      <c r="L13" s="91">
        <v>78</v>
      </c>
      <c r="M13" s="88">
        <v>224.07676065441905</v>
      </c>
      <c r="N13" s="4">
        <v>93</v>
      </c>
      <c r="O13" s="88">
        <v>261.82800996635649</v>
      </c>
      <c r="P13" s="89">
        <v>74</v>
      </c>
      <c r="Q13" s="90">
        <v>204.71112217657719</v>
      </c>
      <c r="R13" s="89">
        <v>90</v>
      </c>
      <c r="S13" s="90">
        <v>245.67341813615766</v>
      </c>
      <c r="T13" s="89">
        <v>97</v>
      </c>
      <c r="U13" s="90">
        <v>262.4316865970456</v>
      </c>
      <c r="V13" s="91">
        <v>94</v>
      </c>
      <c r="W13" s="88">
        <v>251.54539859241618</v>
      </c>
      <c r="X13" s="4">
        <v>88</v>
      </c>
      <c r="Y13" s="88">
        <v>232.18691046292267</v>
      </c>
      <c r="Z13" s="89">
        <v>92</v>
      </c>
      <c r="AA13" s="90">
        <v>239.83315954118873</v>
      </c>
      <c r="AB13" s="89">
        <v>93</v>
      </c>
      <c r="AC13" s="90">
        <v>239.16677382023917</v>
      </c>
      <c r="AD13" s="89">
        <v>97</v>
      </c>
      <c r="AE13" s="90">
        <v>246.20226658375319</v>
      </c>
      <c r="AF13" s="89">
        <v>100</v>
      </c>
      <c r="AG13" s="90">
        <v>251.41104448718434</v>
      </c>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row>
    <row r="14" spans="1:88" s="30" customFormat="1" ht="14.25" customHeight="1" x14ac:dyDescent="0.25">
      <c r="A14" s="3" t="s">
        <v>14</v>
      </c>
      <c r="B14" s="4">
        <v>100</v>
      </c>
      <c r="C14" s="88">
        <v>330.84099781644943</v>
      </c>
      <c r="D14" s="4">
        <v>98</v>
      </c>
      <c r="E14" s="88">
        <v>322.03473374628265</v>
      </c>
      <c r="F14" s="4">
        <v>93</v>
      </c>
      <c r="G14" s="88">
        <v>302.49312885231507</v>
      </c>
      <c r="H14" s="89">
        <v>99</v>
      </c>
      <c r="I14" s="90">
        <v>318.52257005887844</v>
      </c>
      <c r="J14" s="89">
        <v>100</v>
      </c>
      <c r="K14" s="90">
        <v>318.2736835404765</v>
      </c>
      <c r="L14" s="91">
        <v>102</v>
      </c>
      <c r="M14" s="88">
        <v>318.2576951278491</v>
      </c>
      <c r="N14" s="4">
        <v>99</v>
      </c>
      <c r="O14" s="88">
        <v>300.12732674467958</v>
      </c>
      <c r="P14" s="89">
        <v>111</v>
      </c>
      <c r="Q14" s="90">
        <v>328.42180010651515</v>
      </c>
      <c r="R14" s="89">
        <v>97</v>
      </c>
      <c r="S14" s="90">
        <v>282.91843490688484</v>
      </c>
      <c r="T14" s="89">
        <v>100</v>
      </c>
      <c r="U14" s="90">
        <v>288.58363153641926</v>
      </c>
      <c r="V14" s="91">
        <v>81</v>
      </c>
      <c r="W14" s="88">
        <v>231.4947127750786</v>
      </c>
      <c r="X14" s="4">
        <v>104</v>
      </c>
      <c r="Y14" s="88">
        <v>294.97688402303089</v>
      </c>
      <c r="Z14" s="89">
        <v>111</v>
      </c>
      <c r="AA14" s="90">
        <v>313.63019891500903</v>
      </c>
      <c r="AB14" s="89">
        <v>114</v>
      </c>
      <c r="AC14" s="90">
        <v>320.86013031424591</v>
      </c>
      <c r="AD14" s="89">
        <v>110</v>
      </c>
      <c r="AE14" s="90">
        <v>307.36989172196996</v>
      </c>
      <c r="AF14" s="89">
        <v>97</v>
      </c>
      <c r="AG14" s="90">
        <v>268.07058270806561</v>
      </c>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row>
    <row r="15" spans="1:88" s="30" customFormat="1" ht="14.25" customHeight="1" x14ac:dyDescent="0.25">
      <c r="A15" s="3" t="s">
        <v>15</v>
      </c>
      <c r="B15" s="4">
        <v>106</v>
      </c>
      <c r="C15" s="88">
        <v>382.00951419922154</v>
      </c>
      <c r="D15" s="4">
        <v>107</v>
      </c>
      <c r="E15" s="88">
        <v>379.60762053428886</v>
      </c>
      <c r="F15" s="4">
        <v>125</v>
      </c>
      <c r="G15" s="88">
        <v>439.80789191281247</v>
      </c>
      <c r="H15" s="89">
        <v>116</v>
      </c>
      <c r="I15" s="90">
        <v>408.68814628217092</v>
      </c>
      <c r="J15" s="89">
        <v>111</v>
      </c>
      <c r="K15" s="90">
        <v>387.52247455792764</v>
      </c>
      <c r="L15" s="91">
        <v>98</v>
      </c>
      <c r="M15" s="88">
        <v>336.26132308536921</v>
      </c>
      <c r="N15" s="4">
        <v>93</v>
      </c>
      <c r="O15" s="88">
        <v>312.73118568834491</v>
      </c>
      <c r="P15" s="89">
        <v>97</v>
      </c>
      <c r="Q15" s="90">
        <v>319.1944453585179</v>
      </c>
      <c r="R15" s="89">
        <v>90</v>
      </c>
      <c r="S15" s="90">
        <v>291.88558085230591</v>
      </c>
      <c r="T15" s="89">
        <v>103</v>
      </c>
      <c r="U15" s="90">
        <v>331.48815653964982</v>
      </c>
      <c r="V15" s="91">
        <v>103</v>
      </c>
      <c r="W15" s="88">
        <v>327.16068989613444</v>
      </c>
      <c r="X15" s="4">
        <v>84</v>
      </c>
      <c r="Y15" s="88">
        <v>262.08639490803574</v>
      </c>
      <c r="Z15" s="89">
        <v>92</v>
      </c>
      <c r="AA15" s="90">
        <v>283.00290693203317</v>
      </c>
      <c r="AB15" s="89">
        <v>84</v>
      </c>
      <c r="AC15" s="90">
        <v>255.64161480286685</v>
      </c>
      <c r="AD15" s="89">
        <v>101</v>
      </c>
      <c r="AE15" s="90">
        <v>304.30394239315467</v>
      </c>
      <c r="AF15" s="89">
        <v>93</v>
      </c>
      <c r="AG15" s="90">
        <v>278.09757337440004</v>
      </c>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row>
    <row r="16" spans="1:88" s="30" customFormat="1" ht="14.25" customHeight="1" x14ac:dyDescent="0.25">
      <c r="A16" s="3" t="s">
        <v>16</v>
      </c>
      <c r="B16" s="4">
        <v>116</v>
      </c>
      <c r="C16" s="88">
        <v>528.36548315835023</v>
      </c>
      <c r="D16" s="4">
        <v>76</v>
      </c>
      <c r="E16" s="88">
        <v>342.17279726261762</v>
      </c>
      <c r="F16" s="4">
        <v>100</v>
      </c>
      <c r="G16" s="88">
        <v>433.67015048354216</v>
      </c>
      <c r="H16" s="89">
        <v>107</v>
      </c>
      <c r="I16" s="90">
        <v>438.8753306946125</v>
      </c>
      <c r="J16" s="89">
        <v>105</v>
      </c>
      <c r="K16" s="90">
        <v>415.48780246522767</v>
      </c>
      <c r="L16" s="91">
        <v>116</v>
      </c>
      <c r="M16" s="88">
        <v>449.08151216585048</v>
      </c>
      <c r="N16" s="4">
        <v>125</v>
      </c>
      <c r="O16" s="88">
        <v>471.81384113084346</v>
      </c>
      <c r="P16" s="89">
        <v>136</v>
      </c>
      <c r="Q16" s="90">
        <v>505.4728587091858</v>
      </c>
      <c r="R16" s="89">
        <v>129</v>
      </c>
      <c r="S16" s="90">
        <v>478.76189946000113</v>
      </c>
      <c r="T16" s="89">
        <v>109</v>
      </c>
      <c r="U16" s="90">
        <v>402.95748613678376</v>
      </c>
      <c r="V16" s="91">
        <v>120</v>
      </c>
      <c r="W16" s="88">
        <v>439.83432906938384</v>
      </c>
      <c r="X16" s="4">
        <v>111</v>
      </c>
      <c r="Y16" s="88">
        <v>402.81608361155469</v>
      </c>
      <c r="Z16" s="89">
        <v>86</v>
      </c>
      <c r="AA16" s="90">
        <v>307.98982917308308</v>
      </c>
      <c r="AB16" s="89">
        <v>105</v>
      </c>
      <c r="AC16" s="90">
        <v>370.93298477408416</v>
      </c>
      <c r="AD16" s="89">
        <v>100</v>
      </c>
      <c r="AE16" s="90">
        <v>349.6686889172509</v>
      </c>
      <c r="AF16" s="89">
        <v>114</v>
      </c>
      <c r="AG16" s="90">
        <v>393.28652993634967</v>
      </c>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row>
    <row r="17" spans="1:88" s="30" customFormat="1" ht="14.25" customHeight="1" x14ac:dyDescent="0.25">
      <c r="A17" s="3" t="s">
        <v>17</v>
      </c>
      <c r="B17" s="4">
        <v>121</v>
      </c>
      <c r="C17" s="88">
        <v>576.21791513881612</v>
      </c>
      <c r="D17" s="4">
        <v>80</v>
      </c>
      <c r="E17" s="88">
        <v>382.95835327908088</v>
      </c>
      <c r="F17" s="4">
        <v>98</v>
      </c>
      <c r="G17" s="88">
        <v>480.67490680792628</v>
      </c>
      <c r="H17" s="89">
        <v>92</v>
      </c>
      <c r="I17" s="90">
        <v>462.67193039804869</v>
      </c>
      <c r="J17" s="89">
        <v>75</v>
      </c>
      <c r="K17" s="90">
        <v>377.51994563712782</v>
      </c>
      <c r="L17" s="91">
        <v>111</v>
      </c>
      <c r="M17" s="88">
        <v>551.14200595829197</v>
      </c>
      <c r="N17" s="4">
        <v>90</v>
      </c>
      <c r="O17" s="88">
        <v>438.18009201781933</v>
      </c>
      <c r="P17" s="89">
        <v>94</v>
      </c>
      <c r="Q17" s="90">
        <v>438.52487695645073</v>
      </c>
      <c r="R17" s="89">
        <v>95</v>
      </c>
      <c r="S17" s="90">
        <v>420.02873880844481</v>
      </c>
      <c r="T17" s="89">
        <v>119</v>
      </c>
      <c r="U17" s="90">
        <v>510.6090836926906</v>
      </c>
      <c r="V17" s="91">
        <v>122</v>
      </c>
      <c r="W17" s="88">
        <v>517.89277072632342</v>
      </c>
      <c r="X17" s="4">
        <v>111</v>
      </c>
      <c r="Y17" s="88">
        <v>465.27224713920441</v>
      </c>
      <c r="Z17" s="89">
        <v>121</v>
      </c>
      <c r="AA17" s="90">
        <v>505.02942526816639</v>
      </c>
      <c r="AB17" s="89">
        <v>93</v>
      </c>
      <c r="AC17" s="90">
        <v>389.55327036253584</v>
      </c>
      <c r="AD17" s="89">
        <v>112</v>
      </c>
      <c r="AE17" s="90">
        <v>466.94878155552311</v>
      </c>
      <c r="AF17" s="89">
        <v>112</v>
      </c>
      <c r="AG17" s="90">
        <v>463.43229543808832</v>
      </c>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row>
    <row r="18" spans="1:88" s="30" customFormat="1" ht="14.25" customHeight="1" x14ac:dyDescent="0.25">
      <c r="A18" s="3" t="s">
        <v>18</v>
      </c>
      <c r="B18" s="4">
        <v>86</v>
      </c>
      <c r="C18" s="88">
        <v>395.8026509572901</v>
      </c>
      <c r="D18" s="4">
        <v>84</v>
      </c>
      <c r="E18" s="88">
        <v>400.63911477833688</v>
      </c>
      <c r="F18" s="4">
        <v>94</v>
      </c>
      <c r="G18" s="88">
        <v>462.76923076923077</v>
      </c>
      <c r="H18" s="89">
        <v>79</v>
      </c>
      <c r="I18" s="90">
        <v>398.72810780800484</v>
      </c>
      <c r="J18" s="89">
        <v>90</v>
      </c>
      <c r="K18" s="90">
        <v>463.04633035783189</v>
      </c>
      <c r="L18" s="91">
        <v>70</v>
      </c>
      <c r="M18" s="88">
        <v>362.07520819324469</v>
      </c>
      <c r="N18" s="4">
        <v>84</v>
      </c>
      <c r="O18" s="88">
        <v>435.51523007128964</v>
      </c>
      <c r="P18" s="89">
        <v>100</v>
      </c>
      <c r="Q18" s="90">
        <v>529.10052910052912</v>
      </c>
      <c r="R18" s="89">
        <v>87</v>
      </c>
      <c r="S18" s="90">
        <v>472.15890589384566</v>
      </c>
      <c r="T18" s="89">
        <v>97</v>
      </c>
      <c r="U18" s="90">
        <v>529.90986069379949</v>
      </c>
      <c r="V18" s="91">
        <v>96</v>
      </c>
      <c r="W18" s="88">
        <v>521.1867857433698</v>
      </c>
      <c r="X18" s="4">
        <v>91</v>
      </c>
      <c r="Y18" s="88">
        <v>488.42014867294637</v>
      </c>
      <c r="Z18" s="89">
        <v>83</v>
      </c>
      <c r="AA18" s="90">
        <v>429.14016855384932</v>
      </c>
      <c r="AB18" s="89">
        <v>96</v>
      </c>
      <c r="AC18" s="90">
        <v>472.45257019119566</v>
      </c>
      <c r="AD18" s="89">
        <v>106</v>
      </c>
      <c r="AE18" s="90">
        <v>506.43797329256353</v>
      </c>
      <c r="AF18" s="89">
        <v>96</v>
      </c>
      <c r="AG18" s="90">
        <v>452.27551116555173</v>
      </c>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row>
    <row r="19" spans="1:88" s="30" customFormat="1" ht="14.25" customHeight="1" x14ac:dyDescent="0.25">
      <c r="A19" s="3" t="s">
        <v>19</v>
      </c>
      <c r="B19" s="4">
        <v>91</v>
      </c>
      <c r="C19" s="88">
        <v>434.78260869565219</v>
      </c>
      <c r="D19" s="4">
        <v>84</v>
      </c>
      <c r="E19" s="88">
        <v>407.93531311463471</v>
      </c>
      <c r="F19" s="4">
        <v>73</v>
      </c>
      <c r="G19" s="88">
        <v>358.52855950100684</v>
      </c>
      <c r="H19" s="89">
        <v>97</v>
      </c>
      <c r="I19" s="90">
        <v>485.63132071693201</v>
      </c>
      <c r="J19" s="89">
        <v>81</v>
      </c>
      <c r="K19" s="90">
        <v>414.64038904530332</v>
      </c>
      <c r="L19" s="91">
        <v>84</v>
      </c>
      <c r="M19" s="88">
        <v>441.29235618597323</v>
      </c>
      <c r="N19" s="4">
        <v>80</v>
      </c>
      <c r="O19" s="88">
        <v>432.94728866760471</v>
      </c>
      <c r="P19" s="89">
        <v>71</v>
      </c>
      <c r="Q19" s="90">
        <v>394.91614984564893</v>
      </c>
      <c r="R19" s="89">
        <v>79</v>
      </c>
      <c r="S19" s="90">
        <v>450.06551586623368</v>
      </c>
      <c r="T19" s="89">
        <v>76</v>
      </c>
      <c r="U19" s="90">
        <v>441.44981412639407</v>
      </c>
      <c r="V19" s="91">
        <v>80</v>
      </c>
      <c r="W19" s="88">
        <v>467.93203287222531</v>
      </c>
      <c r="X19" s="4">
        <v>69</v>
      </c>
      <c r="Y19" s="88">
        <v>406.30060356249078</v>
      </c>
      <c r="Z19" s="89">
        <v>84</v>
      </c>
      <c r="AA19" s="90">
        <v>507.35360734454747</v>
      </c>
      <c r="AB19" s="89">
        <v>63</v>
      </c>
      <c r="AC19" s="90">
        <v>390.57656540607564</v>
      </c>
      <c r="AD19" s="89">
        <v>78</v>
      </c>
      <c r="AE19" s="90">
        <v>487.18028793604202</v>
      </c>
      <c r="AF19" s="89">
        <v>75</v>
      </c>
      <c r="AG19" s="90">
        <v>465.31827770194815</v>
      </c>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row>
    <row r="20" spans="1:88" s="30" customFormat="1" ht="14.25" customHeight="1" x14ac:dyDescent="0.25">
      <c r="A20" s="3" t="s">
        <v>20</v>
      </c>
      <c r="B20" s="4">
        <v>64</v>
      </c>
      <c r="C20" s="88">
        <v>345.84312771878632</v>
      </c>
      <c r="D20" s="4">
        <v>67</v>
      </c>
      <c r="E20" s="88">
        <v>362.07409008619527</v>
      </c>
      <c r="F20" s="4">
        <v>68</v>
      </c>
      <c r="G20" s="88">
        <v>377.06554286348006</v>
      </c>
      <c r="H20" s="89">
        <v>71</v>
      </c>
      <c r="I20" s="90">
        <v>403.60401330187875</v>
      </c>
      <c r="J20" s="89">
        <v>61</v>
      </c>
      <c r="K20" s="90">
        <v>356.45415765792092</v>
      </c>
      <c r="L20" s="91">
        <v>68</v>
      </c>
      <c r="M20" s="88">
        <v>407.30757711889788</v>
      </c>
      <c r="N20" s="4">
        <v>70</v>
      </c>
      <c r="O20" s="88">
        <v>423.17806728531264</v>
      </c>
      <c r="P20" s="89">
        <v>68</v>
      </c>
      <c r="Q20" s="90">
        <v>414.57094955037343</v>
      </c>
      <c r="R20" s="89">
        <v>66</v>
      </c>
      <c r="S20" s="90">
        <v>411.13810502709777</v>
      </c>
      <c r="T20" s="89">
        <v>79</v>
      </c>
      <c r="U20" s="90">
        <v>503.64986771221834</v>
      </c>
      <c r="V20" s="91">
        <v>79</v>
      </c>
      <c r="W20" s="88">
        <v>514.87600612637277</v>
      </c>
      <c r="X20" s="4">
        <v>62</v>
      </c>
      <c r="Y20" s="88">
        <v>414.42465158250059</v>
      </c>
      <c r="Z20" s="89">
        <v>69</v>
      </c>
      <c r="AA20" s="90">
        <v>472.65129979107439</v>
      </c>
      <c r="AB20" s="89">
        <v>72</v>
      </c>
      <c r="AC20" s="90">
        <v>501.32293552430025</v>
      </c>
      <c r="AD20" s="89">
        <v>58</v>
      </c>
      <c r="AE20" s="90">
        <v>409.54667419855951</v>
      </c>
      <c r="AF20" s="89">
        <v>74</v>
      </c>
      <c r="AG20" s="90">
        <v>528.23185095295878</v>
      </c>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row>
    <row r="21" spans="1:88" s="30" customFormat="1" ht="14.25" customHeight="1" x14ac:dyDescent="0.25">
      <c r="A21" s="3" t="s">
        <v>21</v>
      </c>
      <c r="B21" s="4">
        <v>36</v>
      </c>
      <c r="C21" s="88">
        <v>248.04492369173531</v>
      </c>
      <c r="D21" s="4">
        <v>47</v>
      </c>
      <c r="E21" s="88">
        <v>315.82837751570742</v>
      </c>
      <c r="F21" s="4">
        <v>60</v>
      </c>
      <c r="G21" s="88">
        <v>382.67746667517059</v>
      </c>
      <c r="H21" s="89">
        <v>51</v>
      </c>
      <c r="I21" s="90">
        <v>310.71983428275507</v>
      </c>
      <c r="J21" s="89">
        <v>64</v>
      </c>
      <c r="K21" s="90">
        <v>374.65242206936921</v>
      </c>
      <c r="L21" s="91">
        <v>56</v>
      </c>
      <c r="M21" s="88">
        <v>317.23551904829344</v>
      </c>
      <c r="N21" s="4">
        <v>60</v>
      </c>
      <c r="O21" s="88">
        <v>331.49171270718233</v>
      </c>
      <c r="P21" s="89">
        <v>55</v>
      </c>
      <c r="Q21" s="90">
        <v>297.88501638367592</v>
      </c>
      <c r="R21" s="89">
        <v>66</v>
      </c>
      <c r="S21" s="90">
        <v>354.39095766101968</v>
      </c>
      <c r="T21" s="89">
        <v>60</v>
      </c>
      <c r="U21" s="90">
        <v>321.76757655386922</v>
      </c>
      <c r="V21" s="91">
        <v>76</v>
      </c>
      <c r="W21" s="88">
        <v>404.3951366163833</v>
      </c>
      <c r="X21" s="4">
        <v>54</v>
      </c>
      <c r="Y21" s="88">
        <v>284.59247938022082</v>
      </c>
      <c r="Z21" s="89">
        <v>78</v>
      </c>
      <c r="AA21" s="90">
        <v>409.92221988648305</v>
      </c>
      <c r="AB21" s="89">
        <v>67</v>
      </c>
      <c r="AC21" s="90">
        <v>352.65013948102529</v>
      </c>
      <c r="AD21" s="89">
        <v>76</v>
      </c>
      <c r="AE21" s="90">
        <v>402.15895861995972</v>
      </c>
      <c r="AF21" s="89">
        <v>72</v>
      </c>
      <c r="AG21" s="90">
        <v>384.98556304138594</v>
      </c>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row>
    <row r="22" spans="1:88" ht="15" customHeight="1" x14ac:dyDescent="0.25">
      <c r="A22" s="31" t="s">
        <v>22</v>
      </c>
      <c r="B22" s="32">
        <v>921</v>
      </c>
      <c r="C22" s="37">
        <v>176.65201279720119</v>
      </c>
      <c r="D22" s="32">
        <v>862</v>
      </c>
      <c r="E22" s="37">
        <v>163.83425371311711</v>
      </c>
      <c r="F22" s="33">
        <v>929</v>
      </c>
      <c r="G22" s="37">
        <v>174.69843833887924</v>
      </c>
      <c r="H22" s="32">
        <v>916</v>
      </c>
      <c r="I22" s="92">
        <v>170.1805102442722</v>
      </c>
      <c r="J22" s="32">
        <v>856</v>
      </c>
      <c r="K22" s="92">
        <v>156.4386092680738</v>
      </c>
      <c r="L22" s="34">
        <v>901</v>
      </c>
      <c r="M22" s="37">
        <v>161.60956671237534</v>
      </c>
      <c r="N22" s="33">
        <v>916</v>
      </c>
      <c r="O22" s="37">
        <v>160.77847674679848</v>
      </c>
      <c r="P22" s="32">
        <v>922</v>
      </c>
      <c r="Q22" s="92">
        <v>158.59705253742385</v>
      </c>
      <c r="R22" s="32">
        <v>918</v>
      </c>
      <c r="S22" s="92">
        <v>155.72981386215878</v>
      </c>
      <c r="T22" s="32">
        <v>949</v>
      </c>
      <c r="U22" s="92">
        <v>159.51845262058225</v>
      </c>
      <c r="V22" s="34">
        <v>959</v>
      </c>
      <c r="W22" s="37">
        <v>159.92289015181836</v>
      </c>
      <c r="X22" s="33">
        <v>890</v>
      </c>
      <c r="Y22" s="37">
        <v>147.03853648744763</v>
      </c>
      <c r="Z22" s="32">
        <v>941</v>
      </c>
      <c r="AA22" s="92">
        <v>154.60140439192853</v>
      </c>
      <c r="AB22" s="32">
        <v>905</v>
      </c>
      <c r="AC22" s="92">
        <v>148.19909442984289</v>
      </c>
      <c r="AD22" s="32">
        <v>958</v>
      </c>
      <c r="AE22" s="92">
        <v>155.99887316054043</v>
      </c>
      <c r="AF22" s="32">
        <v>953</v>
      </c>
      <c r="AG22" s="92">
        <v>154.12457082048289</v>
      </c>
      <c r="AH22" s="49"/>
      <c r="AI22" s="49"/>
      <c r="AJ22" s="49"/>
      <c r="AK22" s="49"/>
      <c r="AL22" s="49"/>
      <c r="AM22" s="49"/>
    </row>
    <row r="23" spans="1:88" s="2" customFormat="1" ht="15" customHeight="1" x14ac:dyDescent="0.25">
      <c r="A23" s="31" t="s">
        <v>43</v>
      </c>
      <c r="B23" s="33"/>
      <c r="C23" s="35">
        <v>203.62671921648857</v>
      </c>
      <c r="D23" s="33"/>
      <c r="E23" s="35">
        <v>185.28167162477385</v>
      </c>
      <c r="F23" s="33"/>
      <c r="G23" s="35">
        <v>201.07308037945856</v>
      </c>
      <c r="H23" s="32"/>
      <c r="I23" s="92">
        <v>197.47216326733871</v>
      </c>
      <c r="J23" s="32"/>
      <c r="K23" s="92">
        <v>183.40077052761944</v>
      </c>
      <c r="L23" s="33"/>
      <c r="M23" s="35">
        <v>190.9587488953774</v>
      </c>
      <c r="N23" s="33"/>
      <c r="O23" s="35">
        <v>190.3431657653278</v>
      </c>
      <c r="P23" s="32"/>
      <c r="Q23" s="92">
        <v>191.69904374395767</v>
      </c>
      <c r="R23" s="32"/>
      <c r="S23" s="92">
        <v>187.27185619008031</v>
      </c>
      <c r="T23" s="32"/>
      <c r="U23" s="92">
        <v>194.00490889082008</v>
      </c>
      <c r="V23" s="33"/>
      <c r="W23" s="35">
        <v>194.42745123379061</v>
      </c>
      <c r="X23" s="33"/>
      <c r="Y23" s="35">
        <v>179.71178290372862</v>
      </c>
      <c r="Z23" s="32"/>
      <c r="AA23" s="92">
        <v>186.12585269972334</v>
      </c>
      <c r="AB23" s="32"/>
      <c r="AC23" s="92">
        <v>178.16236176479924</v>
      </c>
      <c r="AD23" s="32"/>
      <c r="AE23" s="92">
        <v>188.65305875812982</v>
      </c>
      <c r="AF23" s="32"/>
      <c r="AG23" s="92">
        <v>185.37763133680437</v>
      </c>
      <c r="AH23" s="49"/>
      <c r="AI23" s="49"/>
      <c r="AJ23" s="49"/>
      <c r="AK23" s="49"/>
      <c r="AL23" s="49"/>
      <c r="AM23" s="49"/>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row>
    <row r="24" spans="1:88" s="50" customFormat="1" ht="14.25" customHeight="1" x14ac:dyDescent="0.25">
      <c r="A24" s="52" t="s">
        <v>23</v>
      </c>
      <c r="B24" s="53"/>
      <c r="C24" s="53"/>
      <c r="D24" s="53"/>
      <c r="E24" s="53"/>
      <c r="F24" s="53"/>
      <c r="G24" s="53"/>
      <c r="H24" s="53"/>
      <c r="I24" s="53"/>
      <c r="J24" s="53"/>
      <c r="K24" s="53"/>
      <c r="L24" s="49"/>
      <c r="M24" s="53"/>
      <c r="N24" s="53"/>
      <c r="O24" s="53"/>
      <c r="P24" s="53"/>
      <c r="Q24" s="53"/>
      <c r="R24" s="53"/>
      <c r="S24" s="53"/>
      <c r="T24" s="49"/>
      <c r="U24" s="49"/>
      <c r="V24" s="49"/>
      <c r="W24" s="49"/>
      <c r="X24" s="49"/>
      <c r="Y24" s="49"/>
      <c r="Z24" s="49"/>
      <c r="AA24" s="49"/>
      <c r="AB24" s="49"/>
      <c r="AC24" s="49"/>
      <c r="AD24" s="49"/>
      <c r="AE24" s="49"/>
      <c r="AF24" s="49"/>
      <c r="AG24" s="49"/>
      <c r="AH24" s="49"/>
      <c r="AI24" s="49"/>
      <c r="AJ24" s="49"/>
      <c r="AK24" s="49"/>
      <c r="AL24" s="49"/>
      <c r="AM24" s="49"/>
    </row>
    <row r="25" spans="1:88" s="50" customFormat="1" ht="14.25" customHeight="1" x14ac:dyDescent="0.25">
      <c r="A25" s="54" t="s">
        <v>24</v>
      </c>
      <c r="B25" s="53"/>
      <c r="C25" s="53"/>
      <c r="D25" s="53"/>
      <c r="E25" s="53"/>
      <c r="F25" s="53"/>
      <c r="G25" s="53"/>
      <c r="H25" s="53"/>
      <c r="I25" s="53"/>
      <c r="J25" s="53"/>
      <c r="K25" s="53"/>
      <c r="L25" s="49"/>
      <c r="M25" s="53"/>
      <c r="N25" s="53"/>
      <c r="O25" s="53"/>
      <c r="P25" s="53"/>
      <c r="Q25" s="53"/>
      <c r="R25" s="53"/>
      <c r="S25" s="53"/>
      <c r="T25" s="49"/>
      <c r="U25" s="49"/>
      <c r="V25" s="49"/>
      <c r="W25" s="49"/>
      <c r="X25" s="49"/>
      <c r="Y25" s="49"/>
      <c r="Z25" s="49"/>
      <c r="AA25" s="49"/>
      <c r="AB25" s="49"/>
      <c r="AC25" s="49"/>
      <c r="AD25" s="49"/>
      <c r="AE25" s="49"/>
      <c r="AF25" s="49"/>
      <c r="AG25" s="49"/>
      <c r="AH25" s="49"/>
      <c r="AI25" s="49"/>
      <c r="AJ25" s="49"/>
      <c r="AK25" s="49"/>
      <c r="AL25" s="49"/>
      <c r="AM25" s="49"/>
    </row>
    <row r="26" spans="1:88" s="50" customFormat="1" x14ac:dyDescent="0.25">
      <c r="B26" s="55"/>
      <c r="C26" s="55"/>
      <c r="D26" s="55"/>
      <c r="E26" s="55"/>
      <c r="F26" s="55"/>
      <c r="G26" s="55"/>
      <c r="H26" s="55"/>
      <c r="I26" s="55"/>
      <c r="J26" s="55"/>
      <c r="K26" s="55"/>
      <c r="L26" s="55"/>
      <c r="M26" s="55"/>
      <c r="N26" s="55"/>
      <c r="O26" s="55"/>
      <c r="P26" s="55"/>
      <c r="Q26" s="55"/>
      <c r="R26" s="55"/>
      <c r="S26" s="55"/>
      <c r="T26" s="49"/>
      <c r="U26" s="49"/>
      <c r="V26" s="49"/>
      <c r="W26" s="49"/>
      <c r="X26" s="49"/>
      <c r="Y26" s="49"/>
      <c r="Z26" s="49"/>
      <c r="AA26" s="49"/>
      <c r="AB26" s="49"/>
      <c r="AC26" s="49"/>
      <c r="AD26" s="49"/>
      <c r="AE26" s="49"/>
      <c r="AF26" s="49"/>
      <c r="AG26" s="49"/>
      <c r="AH26" s="49"/>
      <c r="AI26" s="49"/>
      <c r="AJ26" s="49"/>
      <c r="AK26" s="49"/>
      <c r="AL26" s="49"/>
      <c r="AM26" s="49"/>
    </row>
    <row r="27" spans="1:88" s="50" customFormat="1" x14ac:dyDescent="0.25">
      <c r="A27" s="56"/>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88" s="50" customFormat="1" x14ac:dyDescent="0.25">
      <c r="A28" s="56"/>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88" s="50" customFormat="1" x14ac:dyDescent="0.25">
      <c r="A29" s="56"/>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row>
    <row r="30" spans="1:88" s="50" customFormat="1" x14ac:dyDescent="0.25">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88" s="50" customFormat="1" x14ac:dyDescent="0.25">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row>
    <row r="32" spans="1:88" s="50" customFormat="1" x14ac:dyDescent="0.25">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1:39" s="50" customFormat="1" x14ac:dyDescent="0.25">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row>
    <row r="34" spans="1:39" s="50" customFormat="1" x14ac:dyDescent="0.25">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row r="35" spans="1:39" s="50" customFormat="1" x14ac:dyDescent="0.25">
      <c r="H35" s="49"/>
      <c r="I35" s="49"/>
      <c r="J35" s="49"/>
      <c r="K35" s="49"/>
      <c r="L35" s="49"/>
      <c r="M35" s="49"/>
      <c r="N35" s="49"/>
      <c r="O35" s="49"/>
      <c r="P35" s="49"/>
      <c r="Q35" s="49"/>
      <c r="R35" s="49"/>
      <c r="S35" s="49"/>
      <c r="T35" s="49"/>
      <c r="U35" s="49"/>
      <c r="V35" s="49"/>
    </row>
    <row r="36" spans="1:39" s="50" customFormat="1" x14ac:dyDescent="0.25">
      <c r="H36" s="49"/>
      <c r="I36" s="49"/>
      <c r="J36" s="49"/>
      <c r="K36" s="49"/>
      <c r="L36" s="49"/>
      <c r="M36" s="49"/>
      <c r="N36" s="49"/>
      <c r="O36" s="49"/>
      <c r="P36" s="49"/>
      <c r="Q36" s="49"/>
      <c r="R36" s="49"/>
      <c r="S36" s="49"/>
      <c r="T36" s="49"/>
      <c r="U36" s="49"/>
      <c r="V36" s="49"/>
    </row>
    <row r="37" spans="1:39" s="50" customFormat="1" x14ac:dyDescent="0.25">
      <c r="H37" s="49"/>
      <c r="I37" s="49"/>
      <c r="J37" s="49"/>
      <c r="K37" s="49"/>
      <c r="L37" s="49"/>
      <c r="M37" s="49"/>
      <c r="N37" s="49"/>
      <c r="O37" s="49"/>
      <c r="P37" s="49"/>
      <c r="Q37" s="49"/>
      <c r="R37" s="49"/>
      <c r="S37" s="49"/>
      <c r="T37" s="49"/>
      <c r="U37" s="49"/>
      <c r="V37" s="49"/>
    </row>
    <row r="38" spans="1:39" s="50" customFormat="1" x14ac:dyDescent="0.25">
      <c r="H38" s="49"/>
      <c r="I38" s="49"/>
      <c r="J38" s="49"/>
      <c r="K38" s="49"/>
      <c r="L38" s="49"/>
      <c r="M38" s="49"/>
      <c r="N38" s="49"/>
      <c r="O38" s="49"/>
      <c r="P38" s="49"/>
      <c r="Q38" s="49"/>
      <c r="R38" s="49"/>
      <c r="S38" s="49"/>
      <c r="T38" s="49"/>
      <c r="U38" s="49"/>
      <c r="V38" s="49"/>
    </row>
    <row r="39" spans="1:39" s="50" customFormat="1" x14ac:dyDescent="0.25">
      <c r="H39" s="49"/>
      <c r="I39" s="49"/>
      <c r="J39" s="49"/>
      <c r="K39" s="49"/>
      <c r="L39" s="49"/>
      <c r="M39" s="49"/>
      <c r="N39" s="49"/>
      <c r="O39" s="49"/>
      <c r="P39" s="49"/>
      <c r="Q39" s="49"/>
      <c r="R39" s="49"/>
      <c r="S39" s="49"/>
      <c r="T39" s="49"/>
      <c r="U39" s="49"/>
      <c r="V39" s="49"/>
    </row>
    <row r="40" spans="1:39" s="50" customFormat="1" x14ac:dyDescent="0.25">
      <c r="H40" s="49"/>
      <c r="I40" s="49"/>
      <c r="J40" s="49"/>
      <c r="K40" s="49"/>
      <c r="L40" s="49"/>
      <c r="M40" s="49"/>
      <c r="N40" s="49"/>
      <c r="O40" s="49"/>
      <c r="P40" s="49"/>
      <c r="Q40" s="49"/>
      <c r="R40" s="49"/>
      <c r="S40" s="49"/>
      <c r="T40" s="49"/>
      <c r="U40" s="49"/>
      <c r="V40" s="49"/>
    </row>
    <row r="41" spans="1:39" s="50" customFormat="1" x14ac:dyDescent="0.25">
      <c r="H41" s="49"/>
      <c r="I41" s="49"/>
      <c r="J41" s="49"/>
      <c r="K41" s="49"/>
      <c r="L41" s="49"/>
      <c r="M41" s="49"/>
      <c r="N41" s="49"/>
      <c r="O41" s="49"/>
      <c r="P41" s="49"/>
      <c r="Q41" s="49"/>
      <c r="R41" s="49"/>
      <c r="S41" s="49"/>
      <c r="T41" s="49"/>
      <c r="U41" s="49"/>
      <c r="V41" s="49"/>
    </row>
    <row r="42" spans="1:39" s="50" customFormat="1" x14ac:dyDescent="0.25">
      <c r="H42" s="49"/>
      <c r="I42" s="49"/>
      <c r="J42" s="49"/>
      <c r="K42" s="49"/>
      <c r="L42" s="49"/>
      <c r="M42" s="49"/>
      <c r="N42" s="49"/>
      <c r="O42" s="49"/>
      <c r="P42" s="49"/>
      <c r="Q42" s="49"/>
      <c r="R42" s="49"/>
      <c r="S42" s="49"/>
      <c r="T42" s="49"/>
      <c r="U42" s="49"/>
      <c r="V42" s="49"/>
    </row>
    <row r="43" spans="1:39" s="50" customFormat="1" x14ac:dyDescent="0.25">
      <c r="H43" s="49"/>
      <c r="I43" s="49"/>
      <c r="J43" s="49"/>
      <c r="K43" s="49"/>
      <c r="L43" s="49"/>
      <c r="M43" s="49"/>
      <c r="N43" s="49"/>
      <c r="O43" s="49"/>
      <c r="P43" s="49"/>
      <c r="Q43" s="49"/>
      <c r="R43" s="49"/>
      <c r="S43" s="49"/>
      <c r="T43" s="49"/>
      <c r="U43" s="49"/>
      <c r="V43" s="49"/>
    </row>
    <row r="44" spans="1:39" s="50" customFormat="1" x14ac:dyDescent="0.25">
      <c r="A44" s="57"/>
      <c r="B44" s="57"/>
      <c r="C44" s="57"/>
      <c r="D44" s="57"/>
      <c r="E44" s="57"/>
      <c r="F44" s="57"/>
      <c r="G44" s="57"/>
      <c r="H44" s="58"/>
      <c r="I44" s="58"/>
      <c r="J44" s="58"/>
      <c r="K44" s="58"/>
      <c r="L44" s="58"/>
      <c r="M44" s="58"/>
      <c r="N44" s="58"/>
      <c r="O44" s="58"/>
      <c r="P44" s="58"/>
      <c r="Q44" s="58"/>
      <c r="R44" s="58"/>
      <c r="S44" s="58"/>
      <c r="T44" s="49"/>
      <c r="U44" s="49"/>
      <c r="V44" s="49"/>
    </row>
    <row r="45" spans="1:39" s="50" customFormat="1" ht="13.8" x14ac:dyDescent="0.25">
      <c r="B45" s="59"/>
      <c r="C45" s="60">
        <v>2004</v>
      </c>
      <c r="D45" s="61"/>
      <c r="E45" s="60">
        <v>2005</v>
      </c>
      <c r="F45" s="61"/>
      <c r="G45" s="60">
        <v>2006</v>
      </c>
      <c r="H45" s="62"/>
      <c r="I45" s="62">
        <v>2007</v>
      </c>
      <c r="J45" s="62"/>
      <c r="K45" s="62">
        <v>2008</v>
      </c>
      <c r="L45" s="61"/>
      <c r="M45" s="60">
        <v>2009</v>
      </c>
      <c r="N45" s="61"/>
      <c r="O45" s="60">
        <v>2010</v>
      </c>
      <c r="P45" s="62"/>
      <c r="Q45" s="62">
        <v>2011</v>
      </c>
      <c r="R45" s="62"/>
      <c r="S45" s="62">
        <v>2012</v>
      </c>
      <c r="T45" s="62"/>
      <c r="U45" s="62">
        <v>2013</v>
      </c>
      <c r="V45" s="61"/>
      <c r="W45" s="60">
        <v>2014</v>
      </c>
      <c r="X45" s="61"/>
      <c r="Y45" s="60">
        <v>2015</v>
      </c>
      <c r="Z45" s="62"/>
      <c r="AA45" s="62">
        <v>2016</v>
      </c>
      <c r="AB45" s="62"/>
      <c r="AC45" s="62">
        <v>2017</v>
      </c>
      <c r="AD45" s="62"/>
      <c r="AE45" s="62">
        <v>2018</v>
      </c>
      <c r="AF45" s="62"/>
      <c r="AG45" s="62">
        <v>2019</v>
      </c>
    </row>
    <row r="46" spans="1:39" s="50" customFormat="1" x14ac:dyDescent="0.25">
      <c r="A46" s="63"/>
      <c r="H46" s="49"/>
      <c r="I46" s="49"/>
      <c r="J46" s="49"/>
      <c r="K46" s="49"/>
      <c r="L46" s="49"/>
      <c r="M46" s="49"/>
      <c r="N46" s="49"/>
      <c r="O46" s="49"/>
      <c r="P46" s="49"/>
      <c r="Q46" s="49"/>
      <c r="R46" s="49"/>
      <c r="S46" s="49"/>
      <c r="T46" s="49"/>
      <c r="U46" s="49"/>
      <c r="V46" s="49"/>
    </row>
    <row r="47" spans="1:39" s="50" customFormat="1" x14ac:dyDescent="0.25">
      <c r="A47" s="64"/>
      <c r="H47" s="49"/>
      <c r="I47" s="49"/>
      <c r="J47" s="49"/>
      <c r="K47" s="49"/>
      <c r="L47" s="49"/>
      <c r="M47" s="49"/>
      <c r="N47" s="49"/>
      <c r="O47" s="49"/>
      <c r="P47" s="49"/>
      <c r="Q47" s="49"/>
      <c r="R47" s="49"/>
      <c r="S47" s="49"/>
      <c r="T47" s="49"/>
      <c r="U47" s="49"/>
      <c r="V47" s="49"/>
    </row>
    <row r="48" spans="1:39" s="50" customFormat="1" x14ac:dyDescent="0.25">
      <c r="A48" s="55"/>
      <c r="H48" s="49"/>
      <c r="I48" s="49"/>
      <c r="J48" s="49"/>
      <c r="K48" s="49"/>
      <c r="L48" s="49"/>
      <c r="M48" s="49"/>
      <c r="N48" s="49"/>
      <c r="O48" s="64"/>
      <c r="P48" s="49"/>
      <c r="Q48" s="49"/>
      <c r="R48" s="49"/>
      <c r="S48" s="49"/>
      <c r="T48" s="49"/>
      <c r="U48" s="49"/>
      <c r="V48" s="49"/>
    </row>
    <row r="49" spans="1:22" s="50" customFormat="1" ht="14.4" x14ac:dyDescent="0.25">
      <c r="A49" s="65"/>
      <c r="H49" s="49"/>
      <c r="I49" s="49"/>
      <c r="J49" s="49"/>
      <c r="K49" s="49"/>
      <c r="L49" s="49"/>
      <c r="M49" s="49"/>
      <c r="N49" s="49"/>
      <c r="O49" s="49"/>
      <c r="P49" s="49"/>
      <c r="Q49" s="49"/>
      <c r="R49" s="49"/>
      <c r="S49" s="49"/>
      <c r="T49" s="49"/>
      <c r="U49" s="49"/>
      <c r="V49" s="49"/>
    </row>
    <row r="50" spans="1:22" s="50" customFormat="1" x14ac:dyDescent="0.25">
      <c r="A50" s="64"/>
      <c r="H50" s="49"/>
      <c r="I50" s="49"/>
      <c r="J50" s="49"/>
      <c r="K50" s="49"/>
      <c r="L50" s="49"/>
      <c r="M50" s="49"/>
      <c r="N50" s="49"/>
      <c r="O50" s="49"/>
      <c r="P50" s="49"/>
      <c r="Q50" s="49"/>
      <c r="R50" s="49"/>
      <c r="S50" s="49"/>
      <c r="T50" s="49"/>
      <c r="U50" s="49"/>
      <c r="V50" s="49"/>
    </row>
    <row r="51" spans="1:22" s="50" customFormat="1" x14ac:dyDescent="0.25">
      <c r="A51" s="64"/>
      <c r="H51" s="49"/>
      <c r="I51" s="49"/>
      <c r="J51" s="49"/>
      <c r="K51" s="49"/>
      <c r="L51" s="49"/>
      <c r="M51" s="49"/>
      <c r="N51" s="49"/>
      <c r="O51" s="49"/>
      <c r="P51" s="49"/>
      <c r="Q51" s="49"/>
      <c r="R51" s="49"/>
      <c r="S51" s="49"/>
      <c r="T51" s="49"/>
      <c r="U51" s="49"/>
      <c r="V51" s="49"/>
    </row>
    <row r="52" spans="1:22" s="50" customFormat="1" x14ac:dyDescent="0.25">
      <c r="A52" s="64"/>
      <c r="H52" s="49"/>
      <c r="I52" s="49"/>
      <c r="J52" s="49"/>
      <c r="K52" s="49"/>
      <c r="L52" s="49"/>
      <c r="M52" s="49"/>
      <c r="N52" s="49"/>
      <c r="O52" s="49"/>
      <c r="P52" s="49"/>
      <c r="Q52" s="49"/>
      <c r="R52" s="49"/>
      <c r="S52" s="49"/>
      <c r="T52" s="49"/>
      <c r="U52" s="49"/>
      <c r="V52" s="49"/>
    </row>
    <row r="53" spans="1:22" s="50" customFormat="1" x14ac:dyDescent="0.25">
      <c r="H53" s="49"/>
      <c r="I53" s="49"/>
      <c r="J53" s="49"/>
      <c r="K53" s="49"/>
      <c r="L53" s="49"/>
      <c r="M53" s="49"/>
      <c r="N53" s="49"/>
      <c r="O53" s="49"/>
      <c r="P53" s="49"/>
      <c r="Q53" s="49"/>
      <c r="R53" s="49"/>
      <c r="S53" s="49"/>
      <c r="T53" s="49"/>
      <c r="U53" s="49"/>
      <c r="V53" s="49"/>
    </row>
    <row r="54" spans="1:22" s="50" customFormat="1" x14ac:dyDescent="0.25">
      <c r="H54" s="49"/>
      <c r="I54" s="49"/>
      <c r="J54" s="49"/>
      <c r="K54" s="49"/>
      <c r="L54" s="49"/>
      <c r="M54" s="49"/>
      <c r="N54" s="49"/>
      <c r="O54" s="49"/>
      <c r="P54" s="49"/>
      <c r="Q54" s="49"/>
      <c r="R54" s="49"/>
      <c r="S54" s="49"/>
      <c r="T54" s="49"/>
      <c r="U54" s="49"/>
      <c r="V54" s="49"/>
    </row>
    <row r="55" spans="1:22" s="50" customFormat="1" x14ac:dyDescent="0.25">
      <c r="H55" s="49"/>
      <c r="I55" s="49"/>
      <c r="J55" s="49"/>
      <c r="K55" s="49"/>
      <c r="L55" s="49"/>
      <c r="M55" s="49"/>
      <c r="N55" s="49"/>
      <c r="O55" s="49"/>
      <c r="P55" s="49"/>
      <c r="Q55" s="49"/>
      <c r="R55" s="49"/>
      <c r="S55" s="49"/>
      <c r="T55" s="49"/>
      <c r="U55" s="49"/>
      <c r="V55" s="49"/>
    </row>
    <row r="56" spans="1:22" s="50" customFormat="1" x14ac:dyDescent="0.25">
      <c r="H56" s="49"/>
      <c r="I56" s="49"/>
      <c r="J56" s="49"/>
      <c r="K56" s="49"/>
      <c r="L56" s="49"/>
      <c r="M56" s="49"/>
      <c r="N56" s="49"/>
      <c r="O56" s="49"/>
      <c r="P56" s="49"/>
      <c r="Q56" s="49"/>
      <c r="R56" s="49"/>
      <c r="S56" s="49"/>
      <c r="T56" s="49"/>
      <c r="U56" s="49"/>
      <c r="V56" s="49"/>
    </row>
    <row r="57" spans="1:22" s="50" customFormat="1" x14ac:dyDescent="0.25">
      <c r="H57" s="49"/>
      <c r="I57" s="49"/>
      <c r="J57" s="49"/>
      <c r="K57" s="49"/>
      <c r="L57" s="49"/>
      <c r="M57" s="49"/>
      <c r="N57" s="49"/>
      <c r="O57" s="49"/>
      <c r="P57" s="49"/>
      <c r="Q57" s="49"/>
      <c r="R57" s="49"/>
      <c r="S57" s="49"/>
      <c r="T57" s="49"/>
      <c r="U57" s="49"/>
      <c r="V57" s="49"/>
    </row>
    <row r="58" spans="1:22" s="50" customFormat="1" x14ac:dyDescent="0.25">
      <c r="H58" s="49"/>
      <c r="I58" s="49"/>
      <c r="J58" s="49"/>
      <c r="K58" s="49"/>
      <c r="L58" s="49"/>
      <c r="M58" s="49"/>
      <c r="N58" s="49"/>
      <c r="O58" s="49"/>
      <c r="P58" s="49"/>
      <c r="Q58" s="49"/>
      <c r="R58" s="49"/>
      <c r="S58" s="49"/>
      <c r="T58" s="49"/>
      <c r="U58" s="49"/>
      <c r="V58" s="49"/>
    </row>
    <row r="59" spans="1:22" s="50" customFormat="1" x14ac:dyDescent="0.25">
      <c r="H59" s="49"/>
      <c r="I59" s="49"/>
      <c r="J59" s="49"/>
      <c r="K59" s="49"/>
      <c r="L59" s="49"/>
      <c r="M59" s="49"/>
      <c r="N59" s="49"/>
      <c r="O59" s="49"/>
      <c r="P59" s="49"/>
      <c r="Q59" s="49"/>
      <c r="R59" s="49"/>
      <c r="S59" s="49"/>
      <c r="T59" s="49"/>
      <c r="U59" s="49"/>
      <c r="V59" s="49"/>
    </row>
    <row r="60" spans="1:22" s="50" customFormat="1" x14ac:dyDescent="0.25">
      <c r="H60" s="49"/>
      <c r="I60" s="49"/>
      <c r="J60" s="49"/>
      <c r="K60" s="49"/>
      <c r="L60" s="49"/>
      <c r="M60" s="49"/>
      <c r="N60" s="49"/>
      <c r="O60" s="49"/>
      <c r="P60" s="49"/>
      <c r="Q60" s="49"/>
      <c r="R60" s="49"/>
      <c r="S60" s="49"/>
      <c r="T60" s="49"/>
      <c r="U60" s="49"/>
      <c r="V60" s="49"/>
    </row>
    <row r="61" spans="1:22" s="50" customFormat="1" x14ac:dyDescent="0.25">
      <c r="H61" s="49"/>
      <c r="I61" s="49"/>
      <c r="J61" s="49"/>
      <c r="K61" s="49"/>
      <c r="L61" s="49"/>
      <c r="M61" s="49"/>
      <c r="N61" s="49"/>
      <c r="O61" s="49"/>
      <c r="P61" s="49"/>
      <c r="Q61" s="49"/>
      <c r="R61" s="49"/>
      <c r="S61" s="49"/>
      <c r="T61" s="49"/>
      <c r="U61" s="49"/>
      <c r="V61" s="49"/>
    </row>
    <row r="62" spans="1:22" s="50" customFormat="1" x14ac:dyDescent="0.25">
      <c r="H62" s="49"/>
      <c r="I62" s="49"/>
      <c r="J62" s="49"/>
      <c r="K62" s="49"/>
      <c r="L62" s="49"/>
      <c r="M62" s="49"/>
      <c r="N62" s="49"/>
      <c r="O62" s="49"/>
      <c r="P62" s="49"/>
      <c r="Q62" s="49"/>
      <c r="R62" s="49"/>
      <c r="S62" s="49"/>
      <c r="T62" s="49"/>
      <c r="U62" s="49"/>
      <c r="V62" s="49"/>
    </row>
    <row r="63" spans="1:22" s="50" customFormat="1" x14ac:dyDescent="0.25">
      <c r="H63" s="49"/>
      <c r="I63" s="49"/>
      <c r="J63" s="49"/>
      <c r="K63" s="49"/>
      <c r="L63" s="49"/>
      <c r="M63" s="49"/>
      <c r="N63" s="49"/>
      <c r="O63" s="49"/>
      <c r="P63" s="49"/>
      <c r="Q63" s="49"/>
      <c r="R63" s="49"/>
      <c r="S63" s="49"/>
      <c r="T63" s="49"/>
      <c r="U63" s="49"/>
      <c r="V63" s="49"/>
    </row>
    <row r="64" spans="1:22" s="50" customFormat="1" x14ac:dyDescent="0.25">
      <c r="H64" s="49"/>
      <c r="I64" s="49"/>
      <c r="J64" s="49"/>
      <c r="K64" s="49"/>
      <c r="L64" s="49"/>
      <c r="M64" s="49"/>
      <c r="N64" s="49"/>
      <c r="O64" s="49"/>
      <c r="P64" s="49"/>
      <c r="Q64" s="49"/>
      <c r="R64" s="49"/>
      <c r="S64" s="49"/>
      <c r="T64" s="49"/>
      <c r="U64" s="49"/>
      <c r="V64" s="49"/>
    </row>
    <row r="65" spans="8:22" s="50" customFormat="1" x14ac:dyDescent="0.25">
      <c r="H65" s="49"/>
      <c r="I65" s="49"/>
      <c r="J65" s="49"/>
      <c r="K65" s="49"/>
      <c r="L65" s="49"/>
      <c r="M65" s="49"/>
      <c r="N65" s="49"/>
      <c r="O65" s="49"/>
      <c r="P65" s="49"/>
      <c r="Q65" s="49"/>
      <c r="R65" s="49"/>
      <c r="S65" s="49"/>
      <c r="T65" s="49"/>
      <c r="U65" s="49"/>
      <c r="V65" s="49"/>
    </row>
    <row r="66" spans="8:22" s="50" customFormat="1" x14ac:dyDescent="0.25">
      <c r="H66" s="49"/>
      <c r="I66" s="49"/>
      <c r="J66" s="49"/>
      <c r="K66" s="49"/>
      <c r="L66" s="49"/>
      <c r="M66" s="49"/>
      <c r="N66" s="49"/>
      <c r="O66" s="49"/>
      <c r="P66" s="49"/>
      <c r="Q66" s="49"/>
      <c r="R66" s="49"/>
      <c r="S66" s="49"/>
      <c r="T66" s="49"/>
      <c r="U66" s="49"/>
      <c r="V66" s="49"/>
    </row>
    <row r="67" spans="8:22" s="50" customFormat="1" x14ac:dyDescent="0.25">
      <c r="H67" s="49"/>
      <c r="I67" s="49"/>
      <c r="J67" s="49"/>
      <c r="K67" s="49"/>
      <c r="L67" s="49"/>
      <c r="M67" s="49"/>
      <c r="N67" s="49"/>
      <c r="O67" s="49"/>
      <c r="P67" s="49"/>
      <c r="Q67" s="49"/>
      <c r="R67" s="49"/>
      <c r="S67" s="49"/>
      <c r="T67" s="49"/>
      <c r="U67" s="49"/>
      <c r="V67" s="49"/>
    </row>
    <row r="68" spans="8:22" s="50" customFormat="1" x14ac:dyDescent="0.25">
      <c r="H68" s="49"/>
      <c r="I68" s="49"/>
      <c r="J68" s="49"/>
      <c r="K68" s="49"/>
      <c r="L68" s="49"/>
      <c r="M68" s="49"/>
      <c r="N68" s="49"/>
      <c r="O68" s="49"/>
      <c r="P68" s="49"/>
      <c r="Q68" s="49"/>
      <c r="R68" s="49"/>
      <c r="S68" s="49"/>
      <c r="T68" s="49"/>
      <c r="U68" s="49"/>
      <c r="V68" s="49"/>
    </row>
    <row r="69" spans="8:22" s="50" customFormat="1" x14ac:dyDescent="0.25">
      <c r="H69" s="49"/>
      <c r="I69" s="49"/>
      <c r="J69" s="49"/>
      <c r="K69" s="49"/>
      <c r="L69" s="49"/>
      <c r="M69" s="49"/>
      <c r="N69" s="49"/>
      <c r="O69" s="49"/>
      <c r="P69" s="49"/>
      <c r="Q69" s="49"/>
      <c r="R69" s="49"/>
      <c r="S69" s="49"/>
      <c r="T69" s="49"/>
      <c r="U69" s="49"/>
      <c r="V69" s="49"/>
    </row>
    <row r="70" spans="8:22" s="50" customFormat="1" x14ac:dyDescent="0.25">
      <c r="H70" s="49"/>
      <c r="I70" s="49"/>
      <c r="J70" s="49"/>
      <c r="K70" s="49"/>
      <c r="L70" s="49"/>
      <c r="M70" s="49"/>
      <c r="N70" s="49"/>
      <c r="O70" s="49"/>
      <c r="P70" s="49"/>
      <c r="Q70" s="49"/>
      <c r="R70" s="49"/>
      <c r="S70" s="49"/>
      <c r="T70" s="49"/>
      <c r="U70" s="49"/>
      <c r="V70" s="49"/>
    </row>
    <row r="71" spans="8:22" s="50" customFormat="1" x14ac:dyDescent="0.25">
      <c r="H71" s="49"/>
      <c r="I71" s="49"/>
      <c r="J71" s="49"/>
      <c r="K71" s="49"/>
      <c r="L71" s="49"/>
      <c r="M71" s="49"/>
      <c r="N71" s="49"/>
      <c r="O71" s="49"/>
      <c r="P71" s="49"/>
      <c r="Q71" s="49"/>
      <c r="R71" s="49"/>
      <c r="S71" s="49"/>
      <c r="T71" s="49"/>
      <c r="U71" s="49"/>
      <c r="V71" s="49"/>
    </row>
    <row r="72" spans="8:22" s="50" customFormat="1" x14ac:dyDescent="0.25">
      <c r="H72" s="49"/>
      <c r="I72" s="49"/>
      <c r="J72" s="49"/>
      <c r="K72" s="49"/>
      <c r="L72" s="49"/>
      <c r="M72" s="49"/>
      <c r="N72" s="49"/>
      <c r="O72" s="49"/>
      <c r="P72" s="49"/>
      <c r="Q72" s="49"/>
      <c r="R72" s="49"/>
      <c r="S72" s="49"/>
      <c r="T72" s="49"/>
      <c r="U72" s="49"/>
      <c r="V72" s="49"/>
    </row>
    <row r="73" spans="8:22" s="50" customFormat="1" x14ac:dyDescent="0.25">
      <c r="H73" s="49"/>
      <c r="I73" s="49"/>
      <c r="J73" s="49"/>
      <c r="K73" s="49"/>
      <c r="L73" s="49"/>
      <c r="M73" s="49"/>
      <c r="N73" s="49"/>
      <c r="O73" s="49"/>
      <c r="P73" s="49"/>
      <c r="Q73" s="49"/>
      <c r="R73" s="49"/>
      <c r="S73" s="49"/>
      <c r="T73" s="49"/>
      <c r="U73" s="49"/>
      <c r="V73" s="49"/>
    </row>
    <row r="74" spans="8:22" s="50" customFormat="1" x14ac:dyDescent="0.25">
      <c r="H74" s="49"/>
      <c r="I74" s="49"/>
      <c r="J74" s="49"/>
      <c r="K74" s="49"/>
      <c r="L74" s="49"/>
      <c r="M74" s="49"/>
      <c r="N74" s="49"/>
      <c r="O74" s="49"/>
      <c r="P74" s="49"/>
      <c r="Q74" s="49"/>
      <c r="R74" s="49"/>
      <c r="S74" s="49"/>
      <c r="T74" s="49"/>
      <c r="U74" s="49"/>
      <c r="V74" s="49"/>
    </row>
    <row r="75" spans="8:22" s="50" customFormat="1" x14ac:dyDescent="0.25">
      <c r="H75" s="49"/>
      <c r="I75" s="49"/>
      <c r="J75" s="49"/>
      <c r="K75" s="49"/>
      <c r="L75" s="49"/>
      <c r="M75" s="49"/>
      <c r="N75" s="49"/>
      <c r="O75" s="49"/>
      <c r="P75" s="49"/>
      <c r="Q75" s="49"/>
      <c r="R75" s="49"/>
      <c r="S75" s="49"/>
      <c r="T75" s="49"/>
      <c r="U75" s="49"/>
      <c r="V75" s="49"/>
    </row>
    <row r="76" spans="8:22" s="50" customFormat="1" x14ac:dyDescent="0.25">
      <c r="H76" s="49"/>
      <c r="I76" s="49"/>
      <c r="J76" s="49"/>
      <c r="K76" s="49"/>
      <c r="L76" s="49"/>
      <c r="M76" s="49"/>
      <c r="N76" s="49"/>
      <c r="O76" s="49"/>
      <c r="P76" s="49"/>
      <c r="Q76" s="49"/>
      <c r="R76" s="49"/>
      <c r="S76" s="49"/>
      <c r="T76" s="49"/>
      <c r="U76" s="49"/>
      <c r="V76" s="49"/>
    </row>
    <row r="77" spans="8:22" s="50" customFormat="1" x14ac:dyDescent="0.25">
      <c r="H77" s="49"/>
      <c r="I77" s="49"/>
      <c r="J77" s="49"/>
      <c r="K77" s="49"/>
      <c r="L77" s="49"/>
      <c r="M77" s="49"/>
      <c r="N77" s="49"/>
      <c r="O77" s="49"/>
      <c r="P77" s="49"/>
      <c r="Q77" s="49"/>
      <c r="R77" s="49"/>
      <c r="S77" s="49"/>
      <c r="T77" s="49"/>
      <c r="U77" s="49"/>
      <c r="V77" s="49"/>
    </row>
    <row r="78" spans="8:22" s="50" customFormat="1" x14ac:dyDescent="0.25">
      <c r="H78" s="49"/>
      <c r="I78" s="49"/>
      <c r="J78" s="49"/>
      <c r="K78" s="49"/>
      <c r="L78" s="49"/>
      <c r="M78" s="49"/>
      <c r="N78" s="49"/>
      <c r="O78" s="49"/>
      <c r="P78" s="49"/>
      <c r="Q78" s="49"/>
      <c r="R78" s="49"/>
      <c r="S78" s="49"/>
      <c r="T78" s="49"/>
      <c r="U78" s="49"/>
      <c r="V78" s="49"/>
    </row>
    <row r="79" spans="8:22" s="50" customFormat="1" x14ac:dyDescent="0.25">
      <c r="H79" s="49"/>
      <c r="I79" s="49"/>
      <c r="J79" s="49"/>
      <c r="K79" s="49"/>
      <c r="L79" s="49"/>
      <c r="M79" s="49"/>
      <c r="N79" s="49"/>
      <c r="O79" s="49"/>
      <c r="P79" s="49"/>
      <c r="Q79" s="49"/>
      <c r="R79" s="49"/>
      <c r="S79" s="49"/>
      <c r="T79" s="49"/>
      <c r="U79" s="49"/>
      <c r="V79" s="49"/>
    </row>
    <row r="80" spans="8:22" s="50" customFormat="1" x14ac:dyDescent="0.25">
      <c r="H80" s="49"/>
      <c r="I80" s="49"/>
      <c r="J80" s="49"/>
      <c r="K80" s="49"/>
      <c r="L80" s="49"/>
      <c r="M80" s="49"/>
      <c r="N80" s="49"/>
      <c r="O80" s="49"/>
      <c r="P80" s="49"/>
      <c r="Q80" s="49"/>
      <c r="R80" s="49"/>
      <c r="S80" s="49"/>
      <c r="T80" s="49"/>
      <c r="U80" s="49"/>
      <c r="V80" s="49"/>
    </row>
    <row r="81" spans="8:22" s="50" customFormat="1" x14ac:dyDescent="0.25">
      <c r="H81" s="49"/>
      <c r="I81" s="49"/>
      <c r="J81" s="49"/>
      <c r="K81" s="49"/>
      <c r="L81" s="49"/>
      <c r="M81" s="49"/>
      <c r="N81" s="49"/>
      <c r="O81" s="49"/>
      <c r="P81" s="49"/>
      <c r="Q81" s="49"/>
      <c r="R81" s="49"/>
      <c r="S81" s="49"/>
      <c r="T81" s="49"/>
      <c r="U81" s="49"/>
      <c r="V81" s="49"/>
    </row>
    <row r="82" spans="8:22" s="50" customFormat="1" x14ac:dyDescent="0.25">
      <c r="H82" s="49"/>
      <c r="I82" s="49"/>
      <c r="J82" s="49"/>
      <c r="K82" s="49"/>
      <c r="L82" s="49"/>
      <c r="M82" s="49"/>
      <c r="N82" s="49"/>
      <c r="O82" s="49"/>
      <c r="P82" s="49"/>
      <c r="Q82" s="49"/>
      <c r="R82" s="49"/>
      <c r="S82" s="49"/>
      <c r="T82" s="49"/>
      <c r="U82" s="49"/>
      <c r="V82" s="49"/>
    </row>
    <row r="83" spans="8:22" s="50" customFormat="1" x14ac:dyDescent="0.25">
      <c r="H83" s="49"/>
      <c r="I83" s="49"/>
      <c r="J83" s="49"/>
      <c r="K83" s="49"/>
      <c r="L83" s="49"/>
      <c r="M83" s="49"/>
      <c r="N83" s="49"/>
      <c r="O83" s="49"/>
      <c r="P83" s="49"/>
      <c r="Q83" s="49"/>
      <c r="R83" s="49"/>
      <c r="S83" s="49"/>
      <c r="T83" s="49"/>
      <c r="U83" s="49"/>
      <c r="V83" s="49"/>
    </row>
    <row r="84" spans="8:22" s="50" customFormat="1" x14ac:dyDescent="0.25">
      <c r="H84" s="49"/>
      <c r="I84" s="49"/>
      <c r="J84" s="49"/>
      <c r="K84" s="49"/>
      <c r="L84" s="49"/>
      <c r="M84" s="49"/>
      <c r="N84" s="49"/>
      <c r="O84" s="49"/>
      <c r="P84" s="49"/>
      <c r="Q84" s="49"/>
      <c r="R84" s="49"/>
      <c r="S84" s="49"/>
      <c r="T84" s="49"/>
      <c r="U84" s="49"/>
      <c r="V84" s="49"/>
    </row>
    <row r="85" spans="8:22" s="50" customFormat="1" x14ac:dyDescent="0.25">
      <c r="H85" s="49"/>
      <c r="I85" s="49"/>
      <c r="J85" s="49"/>
      <c r="K85" s="49"/>
      <c r="L85" s="49"/>
      <c r="M85" s="49"/>
      <c r="N85" s="49"/>
      <c r="O85" s="49"/>
      <c r="P85" s="49"/>
      <c r="Q85" s="49"/>
      <c r="R85" s="49"/>
      <c r="S85" s="49"/>
      <c r="T85" s="49"/>
      <c r="U85" s="49"/>
      <c r="V85" s="49"/>
    </row>
    <row r="86" spans="8:22" s="50" customFormat="1" x14ac:dyDescent="0.25">
      <c r="H86" s="49"/>
      <c r="I86" s="49"/>
      <c r="J86" s="49"/>
      <c r="K86" s="49"/>
      <c r="L86" s="49"/>
      <c r="M86" s="49"/>
      <c r="N86" s="49"/>
      <c r="O86" s="49"/>
      <c r="P86" s="49"/>
      <c r="Q86" s="49"/>
      <c r="R86" s="49"/>
      <c r="S86" s="49"/>
      <c r="T86" s="49"/>
      <c r="U86" s="49"/>
      <c r="V86" s="49"/>
    </row>
    <row r="87" spans="8:22" s="50" customFormat="1" x14ac:dyDescent="0.25">
      <c r="H87" s="49"/>
      <c r="I87" s="49"/>
      <c r="J87" s="49"/>
      <c r="K87" s="49"/>
      <c r="L87" s="49"/>
      <c r="M87" s="49"/>
      <c r="N87" s="49"/>
      <c r="O87" s="49"/>
      <c r="P87" s="49"/>
      <c r="Q87" s="49"/>
      <c r="R87" s="49"/>
      <c r="S87" s="49"/>
      <c r="T87" s="49"/>
      <c r="U87" s="49"/>
      <c r="V87" s="49"/>
    </row>
    <row r="88" spans="8:22" s="50" customFormat="1" x14ac:dyDescent="0.25">
      <c r="H88" s="49"/>
      <c r="I88" s="49"/>
      <c r="J88" s="49"/>
      <c r="K88" s="49"/>
      <c r="L88" s="49"/>
      <c r="M88" s="49"/>
      <c r="N88" s="49"/>
      <c r="O88" s="49"/>
      <c r="P88" s="49"/>
      <c r="Q88" s="49"/>
      <c r="R88" s="49"/>
      <c r="S88" s="49"/>
      <c r="T88" s="49"/>
      <c r="U88" s="49"/>
      <c r="V88" s="49"/>
    </row>
    <row r="89" spans="8:22" s="50" customFormat="1" x14ac:dyDescent="0.25">
      <c r="H89" s="49"/>
      <c r="I89" s="49"/>
      <c r="J89" s="49"/>
      <c r="K89" s="49"/>
      <c r="L89" s="49"/>
      <c r="M89" s="49"/>
      <c r="N89" s="49"/>
      <c r="O89" s="49"/>
      <c r="P89" s="49"/>
      <c r="Q89" s="49"/>
      <c r="R89" s="49"/>
      <c r="S89" s="49"/>
      <c r="T89" s="49"/>
      <c r="U89" s="49"/>
      <c r="V89" s="49"/>
    </row>
    <row r="90" spans="8:22" s="50" customFormat="1" x14ac:dyDescent="0.25">
      <c r="H90" s="49"/>
      <c r="I90" s="49"/>
      <c r="J90" s="49"/>
      <c r="K90" s="49"/>
      <c r="L90" s="49"/>
      <c r="M90" s="49"/>
      <c r="N90" s="49"/>
      <c r="O90" s="49"/>
      <c r="P90" s="49"/>
      <c r="Q90" s="49"/>
      <c r="R90" s="49"/>
      <c r="S90" s="49"/>
      <c r="T90" s="49"/>
      <c r="U90" s="49"/>
      <c r="V90" s="49"/>
    </row>
    <row r="91" spans="8:22" s="50" customFormat="1" x14ac:dyDescent="0.25">
      <c r="H91" s="49"/>
      <c r="I91" s="49"/>
      <c r="J91" s="49"/>
      <c r="K91" s="49"/>
      <c r="L91" s="49"/>
      <c r="M91" s="49"/>
      <c r="N91" s="49"/>
      <c r="O91" s="49"/>
      <c r="P91" s="49"/>
      <c r="Q91" s="49"/>
      <c r="R91" s="49"/>
      <c r="S91" s="49"/>
      <c r="T91" s="49"/>
      <c r="U91" s="49"/>
      <c r="V91" s="49"/>
    </row>
    <row r="92" spans="8:22" s="50" customFormat="1" x14ac:dyDescent="0.25">
      <c r="H92" s="49"/>
      <c r="I92" s="49"/>
      <c r="J92" s="49"/>
      <c r="K92" s="49"/>
      <c r="L92" s="49"/>
      <c r="M92" s="49"/>
      <c r="N92" s="49"/>
      <c r="O92" s="49"/>
      <c r="P92" s="49"/>
      <c r="Q92" s="49"/>
      <c r="R92" s="49"/>
      <c r="S92" s="49"/>
      <c r="T92" s="49"/>
      <c r="U92" s="49"/>
      <c r="V92" s="49"/>
    </row>
    <row r="93" spans="8:22" s="50" customFormat="1" x14ac:dyDescent="0.25">
      <c r="H93" s="49"/>
      <c r="I93" s="49"/>
      <c r="J93" s="49"/>
      <c r="K93" s="49"/>
      <c r="L93" s="49"/>
      <c r="M93" s="49"/>
      <c r="N93" s="49"/>
      <c r="O93" s="49"/>
      <c r="P93" s="49"/>
      <c r="Q93" s="49"/>
      <c r="R93" s="49"/>
      <c r="S93" s="49"/>
      <c r="T93" s="49"/>
      <c r="U93" s="49"/>
      <c r="V93" s="49"/>
    </row>
    <row r="94" spans="8:22" s="50" customFormat="1" x14ac:dyDescent="0.25">
      <c r="H94" s="49"/>
      <c r="I94" s="49"/>
      <c r="J94" s="49"/>
      <c r="K94" s="49"/>
      <c r="L94" s="49"/>
      <c r="M94" s="49"/>
      <c r="N94" s="49"/>
      <c r="O94" s="49"/>
      <c r="P94" s="49"/>
      <c r="Q94" s="49"/>
      <c r="R94" s="49"/>
      <c r="S94" s="49"/>
      <c r="T94" s="49"/>
      <c r="U94" s="49"/>
      <c r="V94" s="49"/>
    </row>
    <row r="95" spans="8:22" s="50" customFormat="1" x14ac:dyDescent="0.25">
      <c r="H95" s="49"/>
      <c r="I95" s="49"/>
      <c r="J95" s="49"/>
      <c r="K95" s="49"/>
      <c r="L95" s="49"/>
      <c r="M95" s="49"/>
      <c r="N95" s="49"/>
      <c r="O95" s="49"/>
      <c r="P95" s="49"/>
      <c r="Q95" s="49"/>
      <c r="R95" s="49"/>
      <c r="S95" s="49"/>
      <c r="T95" s="49"/>
      <c r="U95" s="49"/>
      <c r="V95" s="49"/>
    </row>
    <row r="96" spans="8:22" s="50" customFormat="1" x14ac:dyDescent="0.25">
      <c r="H96" s="49"/>
      <c r="I96" s="49"/>
      <c r="J96" s="49"/>
      <c r="K96" s="49"/>
      <c r="L96" s="49"/>
      <c r="M96" s="49"/>
      <c r="N96" s="49"/>
      <c r="O96" s="49"/>
      <c r="P96" s="49"/>
      <c r="Q96" s="49"/>
      <c r="R96" s="49"/>
      <c r="S96" s="49"/>
      <c r="T96" s="49"/>
      <c r="U96" s="49"/>
      <c r="V96" s="49"/>
    </row>
    <row r="97" spans="8:22" s="50" customFormat="1" x14ac:dyDescent="0.25">
      <c r="H97" s="49"/>
      <c r="I97" s="49"/>
      <c r="J97" s="49"/>
      <c r="K97" s="49"/>
      <c r="L97" s="49"/>
      <c r="M97" s="49"/>
      <c r="N97" s="49"/>
      <c r="O97" s="49"/>
      <c r="P97" s="49"/>
      <c r="Q97" s="49"/>
      <c r="R97" s="49"/>
      <c r="S97" s="49"/>
      <c r="T97" s="49"/>
      <c r="U97" s="49"/>
      <c r="V97" s="49"/>
    </row>
    <row r="98" spans="8:22" s="50" customFormat="1" x14ac:dyDescent="0.25">
      <c r="H98" s="49"/>
      <c r="I98" s="49"/>
      <c r="J98" s="49"/>
      <c r="K98" s="49"/>
      <c r="L98" s="49"/>
      <c r="M98" s="49"/>
      <c r="N98" s="49"/>
      <c r="O98" s="49"/>
      <c r="P98" s="49"/>
      <c r="Q98" s="49"/>
      <c r="R98" s="49"/>
      <c r="S98" s="49"/>
      <c r="T98" s="49"/>
      <c r="U98" s="49"/>
      <c r="V98" s="49"/>
    </row>
    <row r="99" spans="8:22" s="50" customFormat="1" x14ac:dyDescent="0.25">
      <c r="H99" s="49"/>
      <c r="I99" s="49"/>
      <c r="J99" s="49"/>
      <c r="K99" s="49"/>
      <c r="L99" s="49"/>
      <c r="M99" s="49"/>
      <c r="N99" s="49"/>
      <c r="O99" s="49"/>
      <c r="P99" s="49"/>
      <c r="Q99" s="49"/>
      <c r="R99" s="49"/>
      <c r="S99" s="49"/>
      <c r="T99" s="49"/>
      <c r="U99" s="49"/>
      <c r="V99" s="49"/>
    </row>
    <row r="100" spans="8:22" s="50" customFormat="1" x14ac:dyDescent="0.25">
      <c r="H100" s="49"/>
      <c r="I100" s="49"/>
      <c r="J100" s="49"/>
      <c r="K100" s="49"/>
      <c r="L100" s="49"/>
      <c r="M100" s="49"/>
      <c r="N100" s="49"/>
      <c r="O100" s="49"/>
      <c r="P100" s="49"/>
      <c r="Q100" s="49"/>
      <c r="R100" s="49"/>
      <c r="S100" s="49"/>
      <c r="T100" s="49"/>
      <c r="U100" s="49"/>
      <c r="V100" s="49"/>
    </row>
    <row r="101" spans="8:22" s="50" customFormat="1" x14ac:dyDescent="0.25">
      <c r="H101" s="49"/>
      <c r="I101" s="49"/>
      <c r="J101" s="49"/>
      <c r="K101" s="49"/>
      <c r="L101" s="49"/>
      <c r="M101" s="49"/>
      <c r="N101" s="49"/>
      <c r="O101" s="49"/>
      <c r="P101" s="49"/>
      <c r="Q101" s="49"/>
      <c r="R101" s="49"/>
      <c r="S101" s="49"/>
      <c r="T101" s="49"/>
      <c r="U101" s="49"/>
      <c r="V101" s="49"/>
    </row>
    <row r="102" spans="8:22" s="50" customFormat="1" x14ac:dyDescent="0.25">
      <c r="H102" s="49"/>
      <c r="I102" s="49"/>
      <c r="J102" s="49"/>
      <c r="K102" s="49"/>
      <c r="L102" s="49"/>
      <c r="M102" s="49"/>
      <c r="N102" s="49"/>
      <c r="O102" s="49"/>
      <c r="P102" s="49"/>
      <c r="Q102" s="49"/>
      <c r="R102" s="49"/>
      <c r="S102" s="49"/>
      <c r="T102" s="49"/>
      <c r="U102" s="49"/>
      <c r="V102" s="49"/>
    </row>
    <row r="103" spans="8:22" s="50" customFormat="1" x14ac:dyDescent="0.25">
      <c r="H103" s="49"/>
      <c r="I103" s="49"/>
      <c r="J103" s="49"/>
      <c r="K103" s="49"/>
      <c r="L103" s="49"/>
      <c r="M103" s="49"/>
      <c r="N103" s="49"/>
      <c r="O103" s="49"/>
      <c r="P103" s="49"/>
      <c r="Q103" s="49"/>
      <c r="R103" s="49"/>
      <c r="S103" s="49"/>
      <c r="T103" s="49"/>
      <c r="U103" s="49"/>
      <c r="V103" s="49"/>
    </row>
    <row r="104" spans="8:22" s="50" customFormat="1" x14ac:dyDescent="0.25">
      <c r="H104" s="49"/>
      <c r="I104" s="49"/>
      <c r="J104" s="49"/>
      <c r="K104" s="49"/>
      <c r="L104" s="49"/>
      <c r="M104" s="49"/>
      <c r="N104" s="49"/>
      <c r="O104" s="49"/>
      <c r="P104" s="49"/>
      <c r="Q104" s="49"/>
      <c r="R104" s="49"/>
      <c r="S104" s="49"/>
      <c r="T104" s="49"/>
      <c r="U104" s="49"/>
      <c r="V104" s="49"/>
    </row>
    <row r="105" spans="8:22" s="50" customFormat="1" x14ac:dyDescent="0.25">
      <c r="H105" s="49"/>
      <c r="I105" s="49"/>
      <c r="J105" s="49"/>
      <c r="K105" s="49"/>
      <c r="L105" s="49"/>
      <c r="M105" s="49"/>
      <c r="N105" s="49"/>
      <c r="O105" s="49"/>
      <c r="P105" s="49"/>
      <c r="Q105" s="49"/>
      <c r="R105" s="49"/>
      <c r="S105" s="49"/>
      <c r="T105" s="49"/>
      <c r="U105" s="49"/>
      <c r="V105" s="49"/>
    </row>
    <row r="106" spans="8:22" s="50" customFormat="1" x14ac:dyDescent="0.25">
      <c r="H106" s="49"/>
      <c r="I106" s="49"/>
      <c r="J106" s="49"/>
      <c r="K106" s="49"/>
      <c r="L106" s="49"/>
      <c r="M106" s="49"/>
      <c r="N106" s="49"/>
      <c r="O106" s="49"/>
      <c r="P106" s="49"/>
      <c r="Q106" s="49"/>
      <c r="R106" s="49"/>
      <c r="S106" s="49"/>
      <c r="T106" s="49"/>
      <c r="U106" s="49"/>
      <c r="V106" s="49"/>
    </row>
    <row r="107" spans="8:22" s="50" customFormat="1" x14ac:dyDescent="0.25">
      <c r="H107" s="49"/>
      <c r="I107" s="49"/>
      <c r="J107" s="49"/>
      <c r="K107" s="49"/>
      <c r="L107" s="49"/>
      <c r="M107" s="49"/>
      <c r="N107" s="49"/>
      <c r="O107" s="49"/>
      <c r="P107" s="49"/>
      <c r="Q107" s="49"/>
      <c r="R107" s="49"/>
      <c r="S107" s="49"/>
      <c r="T107" s="49"/>
      <c r="U107" s="49"/>
      <c r="V107" s="49"/>
    </row>
    <row r="108" spans="8:22" s="50" customFormat="1" x14ac:dyDescent="0.25">
      <c r="H108" s="49"/>
      <c r="I108" s="49"/>
      <c r="J108" s="49"/>
      <c r="K108" s="49"/>
      <c r="L108" s="49"/>
      <c r="M108" s="49"/>
      <c r="N108" s="49"/>
      <c r="O108" s="49"/>
      <c r="P108" s="49"/>
      <c r="Q108" s="49"/>
      <c r="R108" s="49"/>
      <c r="S108" s="49"/>
      <c r="T108" s="49"/>
      <c r="U108" s="49"/>
      <c r="V108" s="49"/>
    </row>
    <row r="109" spans="8:22" s="50" customFormat="1" x14ac:dyDescent="0.25">
      <c r="H109" s="49"/>
      <c r="I109" s="49"/>
      <c r="J109" s="49"/>
      <c r="K109" s="49"/>
      <c r="L109" s="49"/>
      <c r="M109" s="49"/>
      <c r="N109" s="49"/>
      <c r="O109" s="49"/>
      <c r="P109" s="49"/>
      <c r="Q109" s="49"/>
      <c r="R109" s="49"/>
      <c r="S109" s="49"/>
      <c r="T109" s="49"/>
      <c r="U109" s="49"/>
      <c r="V109" s="49"/>
    </row>
    <row r="110" spans="8:22" s="50" customFormat="1" x14ac:dyDescent="0.25">
      <c r="H110" s="49"/>
      <c r="I110" s="49"/>
      <c r="J110" s="49"/>
      <c r="K110" s="49"/>
      <c r="L110" s="49"/>
      <c r="M110" s="49"/>
      <c r="N110" s="49"/>
      <c r="O110" s="49"/>
      <c r="P110" s="49"/>
      <c r="Q110" s="49"/>
      <c r="R110" s="49"/>
      <c r="S110" s="49"/>
      <c r="T110" s="49"/>
      <c r="U110" s="49"/>
      <c r="V110" s="49"/>
    </row>
    <row r="111" spans="8:22" s="50" customFormat="1" x14ac:dyDescent="0.25">
      <c r="H111" s="49"/>
      <c r="I111" s="49"/>
      <c r="J111" s="49"/>
      <c r="K111" s="49"/>
      <c r="L111" s="49"/>
      <c r="M111" s="49"/>
      <c r="N111" s="49"/>
      <c r="O111" s="49"/>
      <c r="P111" s="49"/>
      <c r="Q111" s="49"/>
      <c r="R111" s="49"/>
      <c r="S111" s="49"/>
      <c r="T111" s="49"/>
      <c r="U111" s="49"/>
      <c r="V111" s="49"/>
    </row>
    <row r="112" spans="8:22" s="50" customFormat="1" x14ac:dyDescent="0.25">
      <c r="H112" s="49"/>
      <c r="I112" s="49"/>
      <c r="J112" s="49"/>
      <c r="K112" s="49"/>
      <c r="L112" s="49"/>
      <c r="M112" s="49"/>
      <c r="N112" s="49"/>
      <c r="O112" s="49"/>
      <c r="P112" s="49"/>
      <c r="Q112" s="49"/>
      <c r="R112" s="49"/>
      <c r="S112" s="49"/>
      <c r="T112" s="49"/>
      <c r="U112" s="49"/>
      <c r="V112" s="49"/>
    </row>
    <row r="113" spans="8:22" s="50" customFormat="1" x14ac:dyDescent="0.25">
      <c r="H113" s="49"/>
      <c r="I113" s="49"/>
      <c r="J113" s="49"/>
      <c r="K113" s="49"/>
      <c r="L113" s="49"/>
      <c r="M113" s="49"/>
      <c r="N113" s="49"/>
      <c r="O113" s="49"/>
      <c r="P113" s="49"/>
      <c r="Q113" s="49"/>
      <c r="R113" s="49"/>
      <c r="S113" s="49"/>
      <c r="T113" s="49"/>
      <c r="U113" s="49"/>
      <c r="V113" s="49"/>
    </row>
    <row r="114" spans="8:22" s="50" customFormat="1" x14ac:dyDescent="0.25">
      <c r="H114" s="49"/>
      <c r="I114" s="49"/>
      <c r="J114" s="49"/>
      <c r="K114" s="49"/>
      <c r="L114" s="49"/>
      <c r="M114" s="49"/>
      <c r="N114" s="49"/>
      <c r="O114" s="49"/>
      <c r="P114" s="49"/>
      <c r="Q114" s="49"/>
      <c r="R114" s="49"/>
      <c r="S114" s="49"/>
      <c r="T114" s="49"/>
      <c r="U114" s="49"/>
      <c r="V114" s="49"/>
    </row>
    <row r="115" spans="8:22" s="50" customFormat="1" x14ac:dyDescent="0.25">
      <c r="H115" s="49"/>
      <c r="I115" s="49"/>
      <c r="J115" s="49"/>
      <c r="K115" s="49"/>
      <c r="L115" s="49"/>
      <c r="M115" s="49"/>
      <c r="N115" s="49"/>
      <c r="O115" s="49"/>
      <c r="P115" s="49"/>
      <c r="Q115" s="49"/>
      <c r="R115" s="49"/>
      <c r="S115" s="49"/>
      <c r="T115" s="49"/>
      <c r="U115" s="49"/>
      <c r="V115" s="49"/>
    </row>
    <row r="116" spans="8:22" s="50" customFormat="1" x14ac:dyDescent="0.25">
      <c r="H116" s="49"/>
      <c r="I116" s="49"/>
      <c r="J116" s="49"/>
      <c r="K116" s="49"/>
      <c r="L116" s="49"/>
      <c r="M116" s="49"/>
      <c r="N116" s="49"/>
      <c r="O116" s="49"/>
      <c r="P116" s="49"/>
      <c r="Q116" s="49"/>
      <c r="R116" s="49"/>
      <c r="S116" s="49"/>
      <c r="T116" s="49"/>
      <c r="U116" s="49"/>
      <c r="V116" s="49"/>
    </row>
    <row r="117" spans="8:22" s="50" customFormat="1" x14ac:dyDescent="0.25">
      <c r="H117" s="49"/>
      <c r="I117" s="49"/>
      <c r="J117" s="49"/>
      <c r="K117" s="49"/>
      <c r="L117" s="49"/>
      <c r="M117" s="49"/>
      <c r="N117" s="49"/>
      <c r="O117" s="49"/>
      <c r="P117" s="49"/>
      <c r="Q117" s="49"/>
      <c r="R117" s="49"/>
      <c r="S117" s="49"/>
      <c r="T117" s="49"/>
      <c r="U117" s="49"/>
      <c r="V117" s="49"/>
    </row>
    <row r="118" spans="8:22" s="50" customFormat="1" x14ac:dyDescent="0.25">
      <c r="H118" s="49"/>
      <c r="I118" s="49"/>
      <c r="J118" s="49"/>
      <c r="K118" s="49"/>
      <c r="L118" s="49"/>
      <c r="M118" s="49"/>
      <c r="N118" s="49"/>
      <c r="O118" s="49"/>
      <c r="P118" s="49"/>
      <c r="Q118" s="49"/>
      <c r="R118" s="49"/>
      <c r="S118" s="49"/>
      <c r="T118" s="49"/>
      <c r="U118" s="49"/>
      <c r="V118" s="49"/>
    </row>
    <row r="119" spans="8:22" s="50" customFormat="1" x14ac:dyDescent="0.25">
      <c r="H119" s="49"/>
      <c r="I119" s="49"/>
      <c r="J119" s="49"/>
      <c r="K119" s="49"/>
      <c r="L119" s="49"/>
      <c r="M119" s="49"/>
      <c r="N119" s="49"/>
      <c r="O119" s="49"/>
      <c r="P119" s="49"/>
      <c r="Q119" s="49"/>
      <c r="R119" s="49"/>
      <c r="S119" s="49"/>
      <c r="T119" s="49"/>
      <c r="U119" s="49"/>
      <c r="V119" s="49"/>
    </row>
    <row r="120" spans="8:22" s="50" customFormat="1" x14ac:dyDescent="0.25">
      <c r="H120" s="49"/>
      <c r="I120" s="49"/>
      <c r="J120" s="49"/>
      <c r="K120" s="49"/>
      <c r="L120" s="49"/>
      <c r="M120" s="49"/>
      <c r="N120" s="49"/>
      <c r="O120" s="49"/>
      <c r="P120" s="49"/>
      <c r="Q120" s="49"/>
      <c r="R120" s="49"/>
      <c r="S120" s="49"/>
      <c r="T120" s="49"/>
      <c r="U120" s="49"/>
      <c r="V120" s="49"/>
    </row>
    <row r="121" spans="8:22" s="50" customFormat="1" x14ac:dyDescent="0.25">
      <c r="H121" s="49"/>
      <c r="I121" s="49"/>
      <c r="J121" s="49"/>
      <c r="K121" s="49"/>
      <c r="L121" s="49"/>
      <c r="M121" s="49"/>
      <c r="N121" s="49"/>
      <c r="O121" s="49"/>
      <c r="P121" s="49"/>
      <c r="Q121" s="49"/>
      <c r="R121" s="49"/>
      <c r="S121" s="49"/>
      <c r="T121" s="49"/>
      <c r="U121" s="49"/>
      <c r="V121" s="49"/>
    </row>
    <row r="122" spans="8:22" s="50" customFormat="1" x14ac:dyDescent="0.25">
      <c r="H122" s="49"/>
      <c r="I122" s="49"/>
      <c r="J122" s="49"/>
      <c r="K122" s="49"/>
      <c r="L122" s="49"/>
      <c r="M122" s="49"/>
      <c r="N122" s="49"/>
      <c r="O122" s="49"/>
      <c r="P122" s="49"/>
      <c r="Q122" s="49"/>
      <c r="R122" s="49"/>
      <c r="S122" s="49"/>
      <c r="T122" s="49"/>
      <c r="U122" s="49"/>
      <c r="V122" s="49"/>
    </row>
    <row r="123" spans="8:22" s="50" customFormat="1" x14ac:dyDescent="0.25">
      <c r="H123" s="49"/>
      <c r="I123" s="49"/>
      <c r="J123" s="49"/>
      <c r="K123" s="49"/>
      <c r="L123" s="49"/>
      <c r="M123" s="49"/>
      <c r="N123" s="49"/>
      <c r="O123" s="49"/>
      <c r="P123" s="49"/>
      <c r="Q123" s="49"/>
      <c r="R123" s="49"/>
      <c r="S123" s="49"/>
      <c r="T123" s="49"/>
      <c r="U123" s="49"/>
      <c r="V123" s="49"/>
    </row>
    <row r="124" spans="8:22" s="50" customFormat="1" x14ac:dyDescent="0.25">
      <c r="H124" s="49"/>
      <c r="I124" s="49"/>
      <c r="J124" s="49"/>
      <c r="K124" s="49"/>
      <c r="L124" s="49"/>
      <c r="M124" s="49"/>
      <c r="N124" s="49"/>
      <c r="O124" s="49"/>
      <c r="P124" s="49"/>
      <c r="Q124" s="49"/>
      <c r="R124" s="49"/>
      <c r="S124" s="49"/>
      <c r="T124" s="49"/>
      <c r="U124" s="49"/>
      <c r="V124" s="49"/>
    </row>
    <row r="125" spans="8:22" s="50" customFormat="1" x14ac:dyDescent="0.25">
      <c r="H125" s="49"/>
      <c r="I125" s="49"/>
      <c r="J125" s="49"/>
      <c r="K125" s="49"/>
      <c r="L125" s="49"/>
      <c r="M125" s="49"/>
      <c r="N125" s="49"/>
      <c r="O125" s="49"/>
      <c r="P125" s="49"/>
      <c r="Q125" s="49"/>
      <c r="R125" s="49"/>
      <c r="S125" s="49"/>
      <c r="T125" s="49"/>
      <c r="U125" s="49"/>
      <c r="V125" s="49"/>
    </row>
    <row r="126" spans="8:22" s="50" customFormat="1" x14ac:dyDescent="0.25">
      <c r="H126" s="49"/>
      <c r="I126" s="49"/>
      <c r="J126" s="49"/>
      <c r="K126" s="49"/>
      <c r="L126" s="49"/>
      <c r="M126" s="49"/>
      <c r="N126" s="49"/>
      <c r="O126" s="49"/>
      <c r="P126" s="49"/>
      <c r="Q126" s="49"/>
      <c r="R126" s="49"/>
      <c r="S126" s="49"/>
      <c r="T126" s="49"/>
      <c r="U126" s="49"/>
      <c r="V126" s="49"/>
    </row>
    <row r="127" spans="8:22" s="50" customFormat="1" x14ac:dyDescent="0.25">
      <c r="H127" s="49"/>
      <c r="I127" s="49"/>
      <c r="J127" s="49"/>
      <c r="K127" s="49"/>
      <c r="L127" s="49"/>
      <c r="M127" s="49"/>
      <c r="N127" s="49"/>
      <c r="O127" s="49"/>
      <c r="P127" s="49"/>
      <c r="Q127" s="49"/>
      <c r="R127" s="49"/>
      <c r="S127" s="49"/>
      <c r="T127" s="49"/>
      <c r="U127" s="49"/>
      <c r="V127" s="49"/>
    </row>
    <row r="128" spans="8:22" s="50" customFormat="1" x14ac:dyDescent="0.25">
      <c r="H128" s="49"/>
      <c r="I128" s="49"/>
      <c r="J128" s="49"/>
      <c r="K128" s="49"/>
      <c r="L128" s="49"/>
      <c r="M128" s="49"/>
      <c r="N128" s="49"/>
      <c r="O128" s="49"/>
      <c r="P128" s="49"/>
      <c r="Q128" s="49"/>
      <c r="R128" s="49"/>
      <c r="S128" s="49"/>
      <c r="T128" s="49"/>
      <c r="U128" s="49"/>
      <c r="V128" s="49"/>
    </row>
    <row r="129" spans="8:22" s="50" customFormat="1" x14ac:dyDescent="0.25">
      <c r="H129" s="49"/>
      <c r="I129" s="49"/>
      <c r="J129" s="49"/>
      <c r="K129" s="49"/>
      <c r="L129" s="49"/>
      <c r="M129" s="49"/>
      <c r="N129" s="49"/>
      <c r="O129" s="49"/>
      <c r="P129" s="49"/>
      <c r="Q129" s="49"/>
      <c r="R129" s="49"/>
      <c r="S129" s="49"/>
      <c r="T129" s="49"/>
      <c r="U129" s="49"/>
      <c r="V129" s="49"/>
    </row>
    <row r="130" spans="8:22" s="50" customFormat="1" x14ac:dyDescent="0.25">
      <c r="H130" s="49"/>
      <c r="I130" s="49"/>
      <c r="J130" s="49"/>
      <c r="K130" s="49"/>
      <c r="L130" s="49"/>
      <c r="M130" s="49"/>
      <c r="N130" s="49"/>
      <c r="O130" s="49"/>
      <c r="P130" s="49"/>
      <c r="Q130" s="49"/>
      <c r="R130" s="49"/>
      <c r="S130" s="49"/>
      <c r="T130" s="49"/>
      <c r="U130" s="49"/>
      <c r="V130" s="49"/>
    </row>
    <row r="131" spans="8:22" s="50" customFormat="1" x14ac:dyDescent="0.25">
      <c r="H131" s="49"/>
      <c r="I131" s="49"/>
      <c r="J131" s="49"/>
      <c r="K131" s="49"/>
      <c r="L131" s="49"/>
      <c r="M131" s="49"/>
      <c r="N131" s="49"/>
      <c r="O131" s="49"/>
      <c r="P131" s="49"/>
      <c r="Q131" s="49"/>
      <c r="R131" s="49"/>
      <c r="S131" s="49"/>
      <c r="T131" s="49"/>
      <c r="U131" s="49"/>
      <c r="V131" s="49"/>
    </row>
    <row r="132" spans="8:22" s="50" customFormat="1" x14ac:dyDescent="0.25">
      <c r="H132" s="49"/>
      <c r="I132" s="49"/>
      <c r="J132" s="49"/>
      <c r="K132" s="49"/>
      <c r="L132" s="49"/>
      <c r="M132" s="49"/>
      <c r="N132" s="49"/>
      <c r="O132" s="49"/>
      <c r="P132" s="49"/>
      <c r="Q132" s="49"/>
      <c r="R132" s="49"/>
      <c r="S132" s="49"/>
      <c r="T132" s="49"/>
      <c r="U132" s="49"/>
      <c r="V132" s="49"/>
    </row>
    <row r="133" spans="8:22" s="50" customFormat="1" x14ac:dyDescent="0.25">
      <c r="H133" s="49"/>
      <c r="I133" s="49"/>
      <c r="J133" s="49"/>
      <c r="K133" s="49"/>
      <c r="L133" s="49"/>
      <c r="M133" s="49"/>
      <c r="N133" s="49"/>
      <c r="O133" s="49"/>
      <c r="P133" s="49"/>
      <c r="Q133" s="49"/>
      <c r="R133" s="49"/>
      <c r="S133" s="49"/>
      <c r="T133" s="49"/>
      <c r="U133" s="49"/>
      <c r="V133" s="49"/>
    </row>
    <row r="134" spans="8:22" s="50" customFormat="1" x14ac:dyDescent="0.25">
      <c r="H134" s="49"/>
      <c r="I134" s="49"/>
      <c r="J134" s="49"/>
      <c r="K134" s="49"/>
      <c r="L134" s="49"/>
      <c r="M134" s="49"/>
      <c r="N134" s="49"/>
      <c r="O134" s="49"/>
      <c r="P134" s="49"/>
      <c r="Q134" s="49"/>
      <c r="R134" s="49"/>
      <c r="S134" s="49"/>
      <c r="T134" s="49"/>
      <c r="U134" s="49"/>
      <c r="V134" s="49"/>
    </row>
    <row r="135" spans="8:22" s="50" customFormat="1" x14ac:dyDescent="0.25">
      <c r="H135" s="49"/>
      <c r="I135" s="49"/>
      <c r="J135" s="49"/>
      <c r="K135" s="49"/>
      <c r="L135" s="49"/>
      <c r="M135" s="49"/>
      <c r="N135" s="49"/>
      <c r="O135" s="49"/>
      <c r="P135" s="49"/>
      <c r="Q135" s="49"/>
      <c r="R135" s="49"/>
      <c r="S135" s="49"/>
      <c r="T135" s="49"/>
      <c r="U135" s="49"/>
      <c r="V135" s="49"/>
    </row>
    <row r="136" spans="8:22" s="50" customFormat="1" x14ac:dyDescent="0.25">
      <c r="H136" s="49"/>
      <c r="I136" s="49"/>
      <c r="J136" s="49"/>
      <c r="K136" s="49"/>
      <c r="L136" s="49"/>
      <c r="M136" s="49"/>
      <c r="N136" s="49"/>
      <c r="O136" s="49"/>
      <c r="P136" s="49"/>
      <c r="Q136" s="49"/>
      <c r="R136" s="49"/>
      <c r="S136" s="49"/>
      <c r="T136" s="49"/>
      <c r="U136" s="49"/>
      <c r="V136" s="49"/>
    </row>
    <row r="137" spans="8:22" s="50" customFormat="1" x14ac:dyDescent="0.25">
      <c r="H137" s="49"/>
      <c r="I137" s="49"/>
      <c r="J137" s="49"/>
      <c r="K137" s="49"/>
      <c r="L137" s="49"/>
      <c r="M137" s="49"/>
      <c r="N137" s="49"/>
      <c r="O137" s="49"/>
      <c r="P137" s="49"/>
      <c r="Q137" s="49"/>
      <c r="R137" s="49"/>
      <c r="S137" s="49"/>
      <c r="T137" s="49"/>
      <c r="U137" s="49"/>
      <c r="V137" s="49"/>
    </row>
    <row r="138" spans="8:22" s="50" customFormat="1" x14ac:dyDescent="0.25">
      <c r="H138" s="49"/>
      <c r="I138" s="49"/>
      <c r="J138" s="49"/>
      <c r="K138" s="49"/>
      <c r="L138" s="49"/>
      <c r="M138" s="49"/>
      <c r="N138" s="49"/>
      <c r="O138" s="49"/>
      <c r="P138" s="49"/>
      <c r="Q138" s="49"/>
      <c r="R138" s="49"/>
      <c r="S138" s="49"/>
      <c r="T138" s="49"/>
      <c r="U138" s="49"/>
      <c r="V138" s="49"/>
    </row>
    <row r="139" spans="8:22" s="50" customFormat="1" x14ac:dyDescent="0.25">
      <c r="H139" s="49"/>
      <c r="I139" s="49"/>
      <c r="J139" s="49"/>
      <c r="K139" s="49"/>
      <c r="L139" s="49"/>
      <c r="M139" s="49"/>
      <c r="N139" s="49"/>
      <c r="O139" s="49"/>
      <c r="P139" s="49"/>
      <c r="Q139" s="49"/>
      <c r="R139" s="49"/>
      <c r="S139" s="49"/>
      <c r="T139" s="49"/>
      <c r="U139" s="49"/>
      <c r="V139" s="49"/>
    </row>
    <row r="140" spans="8:22" s="50" customFormat="1" x14ac:dyDescent="0.25">
      <c r="H140" s="49"/>
      <c r="I140" s="49"/>
      <c r="J140" s="49"/>
      <c r="K140" s="49"/>
      <c r="L140" s="49"/>
      <c r="M140" s="49"/>
      <c r="N140" s="49"/>
      <c r="O140" s="49"/>
      <c r="P140" s="49"/>
      <c r="Q140" s="49"/>
      <c r="R140" s="49"/>
      <c r="S140" s="49"/>
      <c r="T140" s="49"/>
      <c r="U140" s="49"/>
      <c r="V140" s="49"/>
    </row>
    <row r="141" spans="8:22" s="50" customFormat="1" x14ac:dyDescent="0.25">
      <c r="H141" s="49"/>
      <c r="I141" s="49"/>
      <c r="J141" s="49"/>
      <c r="K141" s="49"/>
      <c r="L141" s="49"/>
      <c r="M141" s="49"/>
      <c r="N141" s="49"/>
      <c r="O141" s="49"/>
      <c r="P141" s="49"/>
      <c r="Q141" s="49"/>
      <c r="R141" s="49"/>
      <c r="S141" s="49"/>
      <c r="T141" s="49"/>
      <c r="U141" s="49"/>
      <c r="V141" s="49"/>
    </row>
    <row r="142" spans="8:22" s="50" customFormat="1" x14ac:dyDescent="0.25">
      <c r="H142" s="49"/>
      <c r="I142" s="49"/>
      <c r="J142" s="49"/>
      <c r="K142" s="49"/>
      <c r="L142" s="49"/>
      <c r="M142" s="49"/>
      <c r="N142" s="49"/>
      <c r="O142" s="49"/>
      <c r="P142" s="49"/>
      <c r="Q142" s="49"/>
      <c r="R142" s="49"/>
      <c r="S142" s="49"/>
      <c r="T142" s="49"/>
      <c r="U142" s="49"/>
      <c r="V142" s="49"/>
    </row>
    <row r="143" spans="8:22" s="50" customFormat="1" x14ac:dyDescent="0.25">
      <c r="H143" s="49"/>
      <c r="I143" s="49"/>
      <c r="J143" s="49"/>
      <c r="K143" s="49"/>
      <c r="L143" s="49"/>
      <c r="M143" s="49"/>
      <c r="N143" s="49"/>
      <c r="O143" s="49"/>
      <c r="P143" s="49"/>
      <c r="Q143" s="49"/>
      <c r="R143" s="49"/>
      <c r="S143" s="49"/>
      <c r="T143" s="49"/>
      <c r="U143" s="49"/>
      <c r="V143" s="49"/>
    </row>
    <row r="144" spans="8:22" s="50" customFormat="1" x14ac:dyDescent="0.25">
      <c r="H144" s="49"/>
      <c r="I144" s="49"/>
      <c r="J144" s="49"/>
      <c r="K144" s="49"/>
      <c r="L144" s="49"/>
      <c r="M144" s="49"/>
      <c r="N144" s="49"/>
      <c r="O144" s="49"/>
      <c r="P144" s="49"/>
      <c r="Q144" s="49"/>
      <c r="R144" s="49"/>
      <c r="S144" s="49"/>
      <c r="T144" s="49"/>
      <c r="U144" s="49"/>
      <c r="V144" s="49"/>
    </row>
    <row r="145" spans="8:22" s="50" customFormat="1" x14ac:dyDescent="0.25">
      <c r="H145" s="49"/>
      <c r="I145" s="49"/>
      <c r="J145" s="49"/>
      <c r="K145" s="49"/>
      <c r="L145" s="49"/>
      <c r="M145" s="49"/>
      <c r="N145" s="49"/>
      <c r="O145" s="49"/>
      <c r="P145" s="49"/>
      <c r="Q145" s="49"/>
      <c r="R145" s="49"/>
      <c r="S145" s="49"/>
      <c r="T145" s="49"/>
      <c r="U145" s="49"/>
      <c r="V145" s="49"/>
    </row>
    <row r="146" spans="8:22" s="50" customFormat="1" x14ac:dyDescent="0.25">
      <c r="H146" s="49"/>
      <c r="I146" s="49"/>
      <c r="J146" s="49"/>
      <c r="K146" s="49"/>
      <c r="L146" s="49"/>
      <c r="M146" s="49"/>
      <c r="N146" s="49"/>
      <c r="O146" s="49"/>
      <c r="P146" s="49"/>
      <c r="Q146" s="49"/>
      <c r="R146" s="49"/>
      <c r="S146" s="49"/>
      <c r="T146" s="49"/>
      <c r="U146" s="49"/>
      <c r="V146" s="49"/>
    </row>
    <row r="147" spans="8:22" s="50" customFormat="1" x14ac:dyDescent="0.25">
      <c r="H147" s="49"/>
      <c r="I147" s="49"/>
      <c r="J147" s="49"/>
      <c r="K147" s="49"/>
      <c r="L147" s="49"/>
      <c r="M147" s="49"/>
      <c r="N147" s="49"/>
      <c r="O147" s="49"/>
      <c r="P147" s="49"/>
      <c r="Q147" s="49"/>
      <c r="R147" s="49"/>
      <c r="S147" s="49"/>
      <c r="T147" s="49"/>
      <c r="U147" s="49"/>
      <c r="V147" s="49"/>
    </row>
    <row r="148" spans="8:22" s="50" customFormat="1" x14ac:dyDescent="0.25">
      <c r="H148" s="49"/>
      <c r="I148" s="49"/>
      <c r="J148" s="49"/>
      <c r="K148" s="49"/>
      <c r="L148" s="49"/>
      <c r="M148" s="49"/>
      <c r="N148" s="49"/>
      <c r="O148" s="49"/>
      <c r="P148" s="49"/>
      <c r="Q148" s="49"/>
      <c r="R148" s="49"/>
      <c r="S148" s="49"/>
      <c r="T148" s="49"/>
      <c r="U148" s="49"/>
      <c r="V148" s="49"/>
    </row>
    <row r="149" spans="8:22" s="50" customFormat="1" x14ac:dyDescent="0.25">
      <c r="H149" s="49"/>
      <c r="I149" s="49"/>
      <c r="J149" s="49"/>
      <c r="K149" s="49"/>
      <c r="L149" s="49"/>
      <c r="M149" s="49"/>
      <c r="N149" s="49"/>
      <c r="O149" s="49"/>
      <c r="P149" s="49"/>
      <c r="Q149" s="49"/>
      <c r="R149" s="49"/>
      <c r="S149" s="49"/>
      <c r="T149" s="49"/>
      <c r="U149" s="49"/>
      <c r="V149" s="49"/>
    </row>
    <row r="150" spans="8:22" s="50" customFormat="1" x14ac:dyDescent="0.25">
      <c r="H150" s="49"/>
      <c r="I150" s="49"/>
      <c r="J150" s="49"/>
      <c r="K150" s="49"/>
      <c r="L150" s="49"/>
      <c r="M150" s="49"/>
      <c r="N150" s="49"/>
      <c r="O150" s="49"/>
      <c r="P150" s="49"/>
      <c r="Q150" s="49"/>
      <c r="R150" s="49"/>
      <c r="S150" s="49"/>
      <c r="T150" s="49"/>
      <c r="U150" s="49"/>
      <c r="V150" s="49"/>
    </row>
    <row r="151" spans="8:22" s="50" customFormat="1" x14ac:dyDescent="0.25">
      <c r="H151" s="49"/>
      <c r="I151" s="49"/>
      <c r="J151" s="49"/>
      <c r="K151" s="49"/>
      <c r="L151" s="49"/>
      <c r="M151" s="49"/>
      <c r="N151" s="49"/>
      <c r="O151" s="49"/>
      <c r="P151" s="49"/>
      <c r="Q151" s="49"/>
      <c r="R151" s="49"/>
      <c r="S151" s="49"/>
      <c r="T151" s="49"/>
      <c r="U151" s="49"/>
      <c r="V151" s="49"/>
    </row>
    <row r="152" spans="8:22" s="50" customFormat="1" x14ac:dyDescent="0.25">
      <c r="H152" s="49"/>
      <c r="I152" s="49"/>
      <c r="J152" s="49"/>
      <c r="K152" s="49"/>
      <c r="L152" s="49"/>
      <c r="M152" s="49"/>
      <c r="N152" s="49"/>
      <c r="O152" s="49"/>
      <c r="P152" s="49"/>
      <c r="Q152" s="49"/>
      <c r="R152" s="49"/>
      <c r="S152" s="49"/>
      <c r="T152" s="49"/>
      <c r="U152" s="49"/>
      <c r="V152" s="49"/>
    </row>
    <row r="153" spans="8:22" s="50" customFormat="1" x14ac:dyDescent="0.25">
      <c r="H153" s="49"/>
      <c r="I153" s="49"/>
      <c r="J153" s="49"/>
      <c r="K153" s="49"/>
      <c r="L153" s="49"/>
      <c r="M153" s="49"/>
      <c r="N153" s="49"/>
      <c r="O153" s="49"/>
      <c r="P153" s="49"/>
      <c r="Q153" s="49"/>
      <c r="R153" s="49"/>
      <c r="S153" s="49"/>
      <c r="T153" s="49"/>
      <c r="U153" s="49"/>
      <c r="V153" s="49"/>
    </row>
    <row r="154" spans="8:22" s="50" customFormat="1" x14ac:dyDescent="0.25">
      <c r="H154" s="49"/>
      <c r="I154" s="49"/>
      <c r="J154" s="49"/>
      <c r="K154" s="49"/>
      <c r="L154" s="49"/>
      <c r="M154" s="49"/>
      <c r="N154" s="49"/>
      <c r="O154" s="49"/>
      <c r="P154" s="49"/>
      <c r="Q154" s="49"/>
      <c r="R154" s="49"/>
      <c r="S154" s="49"/>
      <c r="T154" s="49"/>
      <c r="U154" s="49"/>
      <c r="V154" s="49"/>
    </row>
    <row r="155" spans="8:22" s="50" customFormat="1" x14ac:dyDescent="0.25">
      <c r="H155" s="49"/>
      <c r="I155" s="49"/>
      <c r="J155" s="49"/>
      <c r="K155" s="49"/>
      <c r="L155" s="49"/>
      <c r="M155" s="49"/>
      <c r="N155" s="49"/>
      <c r="O155" s="49"/>
      <c r="P155" s="49"/>
      <c r="Q155" s="49"/>
      <c r="R155" s="49"/>
      <c r="S155" s="49"/>
      <c r="T155" s="49"/>
      <c r="U155" s="49"/>
      <c r="V155" s="49"/>
    </row>
    <row r="156" spans="8:22" s="50" customFormat="1" x14ac:dyDescent="0.25">
      <c r="H156" s="49"/>
      <c r="I156" s="49"/>
      <c r="J156" s="49"/>
      <c r="K156" s="49"/>
      <c r="L156" s="49"/>
      <c r="M156" s="49"/>
      <c r="N156" s="49"/>
      <c r="O156" s="49"/>
      <c r="P156" s="49"/>
      <c r="Q156" s="49"/>
      <c r="R156" s="49"/>
      <c r="S156" s="49"/>
      <c r="T156" s="49"/>
      <c r="U156" s="49"/>
      <c r="V156" s="49"/>
    </row>
    <row r="157" spans="8:22" s="50" customFormat="1" x14ac:dyDescent="0.25">
      <c r="H157" s="49"/>
      <c r="I157" s="49"/>
      <c r="J157" s="49"/>
      <c r="K157" s="49"/>
      <c r="L157" s="49"/>
      <c r="M157" s="49"/>
      <c r="N157" s="49"/>
      <c r="O157" s="49"/>
      <c r="P157" s="49"/>
      <c r="Q157" s="49"/>
      <c r="R157" s="49"/>
      <c r="S157" s="49"/>
      <c r="T157" s="49"/>
      <c r="U157" s="49"/>
      <c r="V157" s="49"/>
    </row>
    <row r="158" spans="8:22" s="50" customFormat="1" x14ac:dyDescent="0.25">
      <c r="H158" s="49"/>
      <c r="I158" s="49"/>
      <c r="J158" s="49"/>
      <c r="K158" s="49"/>
      <c r="L158" s="49"/>
      <c r="M158" s="49"/>
      <c r="N158" s="49"/>
      <c r="O158" s="49"/>
      <c r="P158" s="49"/>
      <c r="Q158" s="49"/>
      <c r="R158" s="49"/>
      <c r="S158" s="49"/>
      <c r="T158" s="49"/>
      <c r="U158" s="49"/>
      <c r="V158" s="49"/>
    </row>
    <row r="159" spans="8:22" s="50" customFormat="1" x14ac:dyDescent="0.25">
      <c r="H159" s="49"/>
      <c r="I159" s="49"/>
      <c r="J159" s="49"/>
      <c r="K159" s="49"/>
      <c r="L159" s="49"/>
      <c r="M159" s="49"/>
      <c r="N159" s="49"/>
      <c r="O159" s="49"/>
      <c r="P159" s="49"/>
      <c r="Q159" s="49"/>
      <c r="R159" s="49"/>
      <c r="S159" s="49"/>
      <c r="T159" s="49"/>
      <c r="U159" s="49"/>
      <c r="V159" s="49"/>
    </row>
    <row r="160" spans="8:22" s="50" customFormat="1" x14ac:dyDescent="0.25">
      <c r="H160" s="49"/>
      <c r="I160" s="49"/>
      <c r="J160" s="49"/>
      <c r="K160" s="49"/>
      <c r="L160" s="49"/>
      <c r="M160" s="49"/>
      <c r="N160" s="49"/>
      <c r="O160" s="49"/>
      <c r="P160" s="49"/>
      <c r="Q160" s="49"/>
      <c r="R160" s="49"/>
      <c r="S160" s="49"/>
      <c r="T160" s="49"/>
      <c r="U160" s="49"/>
      <c r="V160" s="49"/>
    </row>
    <row r="161" spans="8:22" s="50" customFormat="1" x14ac:dyDescent="0.25">
      <c r="H161" s="49"/>
      <c r="I161" s="49"/>
      <c r="J161" s="49"/>
      <c r="K161" s="49"/>
      <c r="L161" s="49"/>
      <c r="M161" s="49"/>
      <c r="N161" s="49"/>
      <c r="O161" s="49"/>
      <c r="P161" s="49"/>
      <c r="Q161" s="49"/>
      <c r="R161" s="49"/>
      <c r="S161" s="49"/>
      <c r="T161" s="49"/>
      <c r="U161" s="49"/>
      <c r="V161" s="49"/>
    </row>
    <row r="162" spans="8:22" s="50" customFormat="1" x14ac:dyDescent="0.25">
      <c r="H162" s="49"/>
      <c r="I162" s="49"/>
      <c r="J162" s="49"/>
      <c r="K162" s="49"/>
      <c r="L162" s="49"/>
      <c r="M162" s="49"/>
      <c r="N162" s="49"/>
      <c r="O162" s="49"/>
      <c r="P162" s="49"/>
      <c r="Q162" s="49"/>
      <c r="R162" s="49"/>
      <c r="S162" s="49"/>
      <c r="T162" s="49"/>
      <c r="U162" s="49"/>
      <c r="V162" s="49"/>
    </row>
    <row r="163" spans="8:22" s="50" customFormat="1" x14ac:dyDescent="0.25">
      <c r="H163" s="49"/>
      <c r="I163" s="49"/>
      <c r="J163" s="49"/>
      <c r="K163" s="49"/>
      <c r="L163" s="49"/>
      <c r="M163" s="49"/>
      <c r="N163" s="49"/>
      <c r="O163" s="49"/>
      <c r="P163" s="49"/>
      <c r="Q163" s="49"/>
      <c r="R163" s="49"/>
      <c r="S163" s="49"/>
      <c r="T163" s="49"/>
      <c r="U163" s="49"/>
      <c r="V163" s="49"/>
    </row>
    <row r="164" spans="8:22" s="50" customFormat="1" x14ac:dyDescent="0.25">
      <c r="H164" s="49"/>
      <c r="I164" s="49"/>
      <c r="J164" s="49"/>
      <c r="K164" s="49"/>
      <c r="L164" s="49"/>
      <c r="M164" s="49"/>
      <c r="N164" s="49"/>
      <c r="O164" s="49"/>
      <c r="P164" s="49"/>
      <c r="Q164" s="49"/>
      <c r="R164" s="49"/>
      <c r="S164" s="49"/>
      <c r="T164" s="49"/>
      <c r="U164" s="49"/>
      <c r="V164" s="49"/>
    </row>
    <row r="165" spans="8:22" s="50" customFormat="1" x14ac:dyDescent="0.25">
      <c r="H165" s="49"/>
      <c r="I165" s="49"/>
      <c r="J165" s="49"/>
      <c r="K165" s="49"/>
      <c r="L165" s="49"/>
      <c r="M165" s="49"/>
      <c r="N165" s="49"/>
      <c r="O165" s="49"/>
      <c r="P165" s="49"/>
      <c r="Q165" s="49"/>
      <c r="R165" s="49"/>
      <c r="S165" s="49"/>
      <c r="T165" s="49"/>
      <c r="U165" s="49"/>
      <c r="V165" s="49"/>
    </row>
    <row r="166" spans="8:22" s="50" customFormat="1" x14ac:dyDescent="0.25">
      <c r="H166" s="49"/>
      <c r="I166" s="49"/>
      <c r="J166" s="49"/>
      <c r="K166" s="49"/>
      <c r="L166" s="49"/>
      <c r="M166" s="49"/>
      <c r="N166" s="49"/>
      <c r="O166" s="49"/>
      <c r="P166" s="49"/>
      <c r="Q166" s="49"/>
      <c r="R166" s="49"/>
      <c r="S166" s="49"/>
      <c r="T166" s="49"/>
      <c r="U166" s="49"/>
      <c r="V166" s="49"/>
    </row>
    <row r="167" spans="8:22" s="50" customFormat="1" x14ac:dyDescent="0.25">
      <c r="H167" s="49"/>
      <c r="I167" s="49"/>
      <c r="J167" s="49"/>
      <c r="K167" s="49"/>
      <c r="L167" s="49"/>
      <c r="M167" s="49"/>
      <c r="N167" s="49"/>
      <c r="O167" s="49"/>
      <c r="P167" s="49"/>
      <c r="Q167" s="49"/>
      <c r="R167" s="49"/>
      <c r="S167" s="49"/>
      <c r="T167" s="49"/>
      <c r="U167" s="49"/>
      <c r="V167" s="49"/>
    </row>
    <row r="168" spans="8:22" s="50" customFormat="1" x14ac:dyDescent="0.25">
      <c r="H168" s="49"/>
      <c r="I168" s="49"/>
      <c r="J168" s="49"/>
      <c r="K168" s="49"/>
      <c r="L168" s="49"/>
      <c r="M168" s="49"/>
      <c r="N168" s="49"/>
      <c r="O168" s="49"/>
      <c r="P168" s="49"/>
      <c r="Q168" s="49"/>
      <c r="R168" s="49"/>
      <c r="S168" s="49"/>
      <c r="T168" s="49"/>
      <c r="U168" s="49"/>
      <c r="V168" s="49"/>
    </row>
    <row r="169" spans="8:22" s="50" customFormat="1" x14ac:dyDescent="0.25">
      <c r="H169" s="49"/>
      <c r="I169" s="49"/>
      <c r="J169" s="49"/>
      <c r="K169" s="49"/>
      <c r="L169" s="49"/>
      <c r="M169" s="49"/>
      <c r="N169" s="49"/>
      <c r="O169" s="49"/>
      <c r="P169" s="49"/>
      <c r="Q169" s="49"/>
      <c r="R169" s="49"/>
      <c r="S169" s="49"/>
      <c r="T169" s="49"/>
      <c r="U169" s="49"/>
      <c r="V169" s="49"/>
    </row>
    <row r="170" spans="8:22" s="50" customFormat="1" x14ac:dyDescent="0.25">
      <c r="H170" s="49"/>
      <c r="I170" s="49"/>
      <c r="J170" s="49"/>
      <c r="K170" s="49"/>
      <c r="L170" s="49"/>
      <c r="M170" s="49"/>
      <c r="N170" s="49"/>
      <c r="O170" s="49"/>
      <c r="P170" s="49"/>
      <c r="Q170" s="49"/>
      <c r="R170" s="49"/>
      <c r="S170" s="49"/>
      <c r="T170" s="49"/>
      <c r="U170" s="49"/>
      <c r="V170" s="49"/>
    </row>
    <row r="171" spans="8:22" s="50" customFormat="1" x14ac:dyDescent="0.25">
      <c r="H171" s="49"/>
      <c r="I171" s="49"/>
      <c r="J171" s="49"/>
      <c r="K171" s="49"/>
      <c r="L171" s="49"/>
      <c r="M171" s="49"/>
      <c r="N171" s="49"/>
      <c r="O171" s="49"/>
      <c r="P171" s="49"/>
      <c r="Q171" s="49"/>
      <c r="R171" s="49"/>
      <c r="S171" s="49"/>
      <c r="T171" s="49"/>
      <c r="U171" s="49"/>
      <c r="V171" s="49"/>
    </row>
    <row r="172" spans="8:22" s="50" customFormat="1" x14ac:dyDescent="0.25">
      <c r="H172" s="49"/>
      <c r="I172" s="49"/>
      <c r="J172" s="49"/>
      <c r="K172" s="49"/>
      <c r="L172" s="49"/>
      <c r="M172" s="49"/>
      <c r="N172" s="49"/>
      <c r="O172" s="49"/>
      <c r="P172" s="49"/>
      <c r="Q172" s="49"/>
      <c r="R172" s="49"/>
      <c r="S172" s="49"/>
      <c r="T172" s="49"/>
      <c r="U172" s="49"/>
      <c r="V172" s="49"/>
    </row>
    <row r="173" spans="8:22" s="50" customFormat="1" x14ac:dyDescent="0.25">
      <c r="H173" s="49"/>
      <c r="I173" s="49"/>
      <c r="J173" s="49"/>
      <c r="K173" s="49"/>
      <c r="L173" s="49"/>
      <c r="M173" s="49"/>
      <c r="N173" s="49"/>
      <c r="O173" s="49"/>
      <c r="P173" s="49"/>
      <c r="Q173" s="49"/>
      <c r="R173" s="49"/>
      <c r="S173" s="49"/>
      <c r="T173" s="49"/>
      <c r="U173" s="49"/>
      <c r="V173" s="49"/>
    </row>
    <row r="174" spans="8:22" s="50" customFormat="1" x14ac:dyDescent="0.25">
      <c r="H174" s="49"/>
      <c r="I174" s="49"/>
      <c r="J174" s="49"/>
      <c r="K174" s="49"/>
      <c r="L174" s="49"/>
      <c r="M174" s="49"/>
      <c r="N174" s="49"/>
      <c r="O174" s="49"/>
      <c r="P174" s="49"/>
      <c r="Q174" s="49"/>
      <c r="R174" s="49"/>
      <c r="S174" s="49"/>
      <c r="T174" s="49"/>
      <c r="U174" s="49"/>
      <c r="V174" s="49"/>
    </row>
    <row r="175" spans="8:22" s="50" customFormat="1" x14ac:dyDescent="0.25">
      <c r="H175" s="49"/>
      <c r="I175" s="49"/>
      <c r="J175" s="49"/>
      <c r="K175" s="49"/>
      <c r="L175" s="49"/>
      <c r="M175" s="49"/>
      <c r="N175" s="49"/>
      <c r="O175" s="49"/>
      <c r="P175" s="49"/>
      <c r="Q175" s="49"/>
      <c r="R175" s="49"/>
      <c r="S175" s="49"/>
      <c r="T175" s="49"/>
      <c r="U175" s="49"/>
      <c r="V175" s="49"/>
    </row>
    <row r="176" spans="8:22" s="50" customFormat="1" x14ac:dyDescent="0.25">
      <c r="H176" s="49"/>
      <c r="I176" s="49"/>
      <c r="J176" s="49"/>
      <c r="K176" s="49"/>
      <c r="L176" s="49"/>
      <c r="M176" s="49"/>
      <c r="N176" s="49"/>
      <c r="O176" s="49"/>
      <c r="P176" s="49"/>
      <c r="Q176" s="49"/>
      <c r="R176" s="49"/>
      <c r="S176" s="49"/>
      <c r="T176" s="49"/>
      <c r="U176" s="49"/>
      <c r="V176" s="49"/>
    </row>
    <row r="177" spans="8:22" s="50" customFormat="1" x14ac:dyDescent="0.25">
      <c r="H177" s="49"/>
      <c r="I177" s="49"/>
      <c r="J177" s="49"/>
      <c r="K177" s="49"/>
      <c r="L177" s="49"/>
      <c r="M177" s="49"/>
      <c r="N177" s="49"/>
      <c r="O177" s="49"/>
      <c r="P177" s="49"/>
      <c r="Q177" s="49"/>
      <c r="R177" s="49"/>
      <c r="S177" s="49"/>
      <c r="T177" s="49"/>
      <c r="U177" s="49"/>
      <c r="V177" s="49"/>
    </row>
    <row r="178" spans="8:22" s="50" customFormat="1" x14ac:dyDescent="0.25">
      <c r="H178" s="49"/>
      <c r="I178" s="49"/>
      <c r="J178" s="49"/>
      <c r="K178" s="49"/>
      <c r="L178" s="49"/>
      <c r="M178" s="49"/>
      <c r="N178" s="49"/>
      <c r="O178" s="49"/>
      <c r="P178" s="49"/>
      <c r="Q178" s="49"/>
      <c r="R178" s="49"/>
      <c r="S178" s="49"/>
      <c r="T178" s="49"/>
      <c r="U178" s="49"/>
      <c r="V178" s="49"/>
    </row>
    <row r="179" spans="8:22" s="50" customFormat="1" x14ac:dyDescent="0.25">
      <c r="H179" s="49"/>
      <c r="I179" s="49"/>
      <c r="J179" s="49"/>
      <c r="K179" s="49"/>
      <c r="L179" s="49"/>
      <c r="M179" s="49"/>
      <c r="N179" s="49"/>
      <c r="O179" s="49"/>
      <c r="P179" s="49"/>
      <c r="Q179" s="49"/>
      <c r="R179" s="49"/>
      <c r="S179" s="49"/>
      <c r="T179" s="49"/>
      <c r="U179" s="49"/>
      <c r="V179" s="49"/>
    </row>
    <row r="180" spans="8:22" s="50" customFormat="1" x14ac:dyDescent="0.25">
      <c r="H180" s="49"/>
      <c r="I180" s="49"/>
      <c r="J180" s="49"/>
      <c r="K180" s="49"/>
      <c r="L180" s="49"/>
      <c r="M180" s="49"/>
      <c r="N180" s="49"/>
      <c r="O180" s="49"/>
      <c r="P180" s="49"/>
      <c r="Q180" s="49"/>
      <c r="R180" s="49"/>
      <c r="S180" s="49"/>
      <c r="T180" s="49"/>
      <c r="U180" s="49"/>
      <c r="V180" s="49"/>
    </row>
    <row r="181" spans="8:22" s="50" customFormat="1" x14ac:dyDescent="0.25">
      <c r="H181" s="49"/>
      <c r="I181" s="49"/>
      <c r="J181" s="49"/>
      <c r="K181" s="49"/>
      <c r="L181" s="49"/>
      <c r="M181" s="49"/>
      <c r="N181" s="49"/>
      <c r="O181" s="49"/>
      <c r="P181" s="49"/>
      <c r="Q181" s="49"/>
      <c r="R181" s="49"/>
      <c r="S181" s="49"/>
      <c r="T181" s="49"/>
      <c r="U181" s="49"/>
      <c r="V181" s="49"/>
    </row>
    <row r="182" spans="8:22" s="50" customFormat="1" x14ac:dyDescent="0.25">
      <c r="H182" s="49"/>
      <c r="I182" s="49"/>
      <c r="J182" s="49"/>
      <c r="K182" s="49"/>
      <c r="L182" s="49"/>
      <c r="M182" s="49"/>
      <c r="N182" s="49"/>
      <c r="O182" s="49"/>
      <c r="P182" s="49"/>
      <c r="Q182" s="49"/>
      <c r="R182" s="49"/>
      <c r="S182" s="49"/>
      <c r="T182" s="49"/>
      <c r="U182" s="49"/>
      <c r="V182" s="49"/>
    </row>
    <row r="183" spans="8:22" s="50" customFormat="1" x14ac:dyDescent="0.25">
      <c r="H183" s="49"/>
      <c r="I183" s="49"/>
      <c r="J183" s="49"/>
      <c r="K183" s="49"/>
      <c r="L183" s="49"/>
      <c r="M183" s="49"/>
      <c r="N183" s="49"/>
      <c r="O183" s="49"/>
      <c r="P183" s="49"/>
      <c r="Q183" s="49"/>
      <c r="R183" s="49"/>
      <c r="S183" s="49"/>
      <c r="T183" s="49"/>
      <c r="U183" s="49"/>
      <c r="V183" s="49"/>
    </row>
    <row r="184" spans="8:22" s="50" customFormat="1" x14ac:dyDescent="0.25">
      <c r="H184" s="49"/>
      <c r="I184" s="49"/>
      <c r="J184" s="49"/>
      <c r="K184" s="49"/>
      <c r="L184" s="49"/>
      <c r="M184" s="49"/>
      <c r="N184" s="49"/>
      <c r="O184" s="49"/>
      <c r="P184" s="49"/>
      <c r="Q184" s="49"/>
      <c r="R184" s="49"/>
      <c r="S184" s="49"/>
      <c r="T184" s="49"/>
      <c r="U184" s="49"/>
      <c r="V184" s="49"/>
    </row>
    <row r="185" spans="8:22" s="50" customFormat="1" x14ac:dyDescent="0.25">
      <c r="H185" s="49"/>
      <c r="I185" s="49"/>
      <c r="J185" s="49"/>
      <c r="K185" s="49"/>
      <c r="L185" s="49"/>
      <c r="M185" s="49"/>
      <c r="N185" s="49"/>
      <c r="O185" s="49"/>
      <c r="P185" s="49"/>
      <c r="Q185" s="49"/>
      <c r="R185" s="49"/>
      <c r="S185" s="49"/>
      <c r="T185" s="49"/>
      <c r="U185" s="49"/>
      <c r="V185" s="49"/>
    </row>
    <row r="186" spans="8:22" s="50" customFormat="1" x14ac:dyDescent="0.25">
      <c r="H186" s="49"/>
      <c r="I186" s="49"/>
      <c r="J186" s="49"/>
      <c r="K186" s="49"/>
      <c r="L186" s="49"/>
      <c r="M186" s="49"/>
      <c r="N186" s="49"/>
      <c r="O186" s="49"/>
      <c r="P186" s="49"/>
      <c r="Q186" s="49"/>
      <c r="R186" s="49"/>
      <c r="S186" s="49"/>
      <c r="T186" s="49"/>
      <c r="U186" s="49"/>
      <c r="V186" s="49"/>
    </row>
    <row r="187" spans="8:22" s="50" customFormat="1" x14ac:dyDescent="0.25">
      <c r="H187" s="49"/>
      <c r="I187" s="49"/>
      <c r="J187" s="49"/>
      <c r="K187" s="49"/>
      <c r="L187" s="49"/>
      <c r="M187" s="49"/>
      <c r="N187" s="49"/>
      <c r="O187" s="49"/>
      <c r="P187" s="49"/>
      <c r="Q187" s="49"/>
      <c r="R187" s="49"/>
      <c r="S187" s="49"/>
      <c r="T187" s="49"/>
      <c r="U187" s="49"/>
      <c r="V187" s="49"/>
    </row>
    <row r="188" spans="8:22" s="50" customFormat="1" x14ac:dyDescent="0.25">
      <c r="H188" s="49"/>
      <c r="I188" s="49"/>
      <c r="J188" s="49"/>
      <c r="K188" s="49"/>
      <c r="L188" s="49"/>
      <c r="M188" s="49"/>
      <c r="N188" s="49"/>
      <c r="O188" s="49"/>
      <c r="P188" s="49"/>
      <c r="Q188" s="49"/>
      <c r="R188" s="49"/>
      <c r="S188" s="49"/>
      <c r="T188" s="49"/>
      <c r="U188" s="49"/>
      <c r="V188" s="49"/>
    </row>
    <row r="189" spans="8:22" s="50" customFormat="1" x14ac:dyDescent="0.25">
      <c r="H189" s="49"/>
      <c r="I189" s="49"/>
      <c r="J189" s="49"/>
      <c r="K189" s="49"/>
      <c r="L189" s="49"/>
      <c r="M189" s="49"/>
      <c r="N189" s="49"/>
      <c r="O189" s="49"/>
      <c r="P189" s="49"/>
      <c r="Q189" s="49"/>
      <c r="R189" s="49"/>
      <c r="S189" s="49"/>
      <c r="T189" s="49"/>
      <c r="U189" s="49"/>
      <c r="V189" s="49"/>
    </row>
    <row r="190" spans="8:22" s="50" customFormat="1" x14ac:dyDescent="0.25">
      <c r="H190" s="49"/>
      <c r="I190" s="49"/>
      <c r="J190" s="49"/>
      <c r="K190" s="49"/>
      <c r="L190" s="49"/>
      <c r="M190" s="49"/>
      <c r="N190" s="49"/>
      <c r="O190" s="49"/>
      <c r="P190" s="49"/>
      <c r="Q190" s="49"/>
      <c r="R190" s="49"/>
      <c r="S190" s="49"/>
      <c r="T190" s="49"/>
      <c r="U190" s="49"/>
      <c r="V190" s="49"/>
    </row>
    <row r="191" spans="8:22" s="50" customFormat="1" x14ac:dyDescent="0.25">
      <c r="H191" s="49"/>
      <c r="I191" s="49"/>
      <c r="J191" s="49"/>
      <c r="K191" s="49"/>
      <c r="L191" s="49"/>
      <c r="M191" s="49"/>
      <c r="N191" s="49"/>
      <c r="O191" s="49"/>
      <c r="P191" s="49"/>
      <c r="Q191" s="49"/>
      <c r="R191" s="49"/>
      <c r="S191" s="49"/>
      <c r="T191" s="49"/>
      <c r="U191" s="49"/>
      <c r="V191" s="49"/>
    </row>
    <row r="192" spans="8:22" s="50" customFormat="1" x14ac:dyDescent="0.25">
      <c r="H192" s="49"/>
      <c r="I192" s="49"/>
      <c r="J192" s="49"/>
      <c r="K192" s="49"/>
      <c r="L192" s="49"/>
      <c r="M192" s="49"/>
      <c r="N192" s="49"/>
      <c r="O192" s="49"/>
      <c r="P192" s="49"/>
      <c r="Q192" s="49"/>
      <c r="R192" s="49"/>
      <c r="S192" s="49"/>
      <c r="T192" s="49"/>
      <c r="U192" s="49"/>
      <c r="V192" s="49"/>
    </row>
    <row r="193" spans="8:22" s="50" customFormat="1" x14ac:dyDescent="0.25">
      <c r="H193" s="49"/>
      <c r="I193" s="49"/>
      <c r="J193" s="49"/>
      <c r="K193" s="49"/>
      <c r="L193" s="49"/>
      <c r="M193" s="49"/>
      <c r="N193" s="49"/>
      <c r="O193" s="49"/>
      <c r="P193" s="49"/>
      <c r="Q193" s="49"/>
      <c r="R193" s="49"/>
      <c r="S193" s="49"/>
      <c r="T193" s="49"/>
      <c r="U193" s="49"/>
      <c r="V193" s="49"/>
    </row>
    <row r="194" spans="8:22" s="50" customFormat="1" x14ac:dyDescent="0.25">
      <c r="H194" s="49"/>
      <c r="I194" s="49"/>
      <c r="J194" s="49"/>
      <c r="K194" s="49"/>
      <c r="L194" s="49"/>
      <c r="M194" s="49"/>
      <c r="N194" s="49"/>
      <c r="O194" s="49"/>
      <c r="P194" s="49"/>
      <c r="Q194" s="49"/>
      <c r="R194" s="49"/>
      <c r="S194" s="49"/>
      <c r="T194" s="49"/>
      <c r="U194" s="49"/>
      <c r="V194" s="49"/>
    </row>
    <row r="195" spans="8:22" s="50" customFormat="1" x14ac:dyDescent="0.25">
      <c r="H195" s="49"/>
      <c r="I195" s="49"/>
      <c r="J195" s="49"/>
      <c r="K195" s="49"/>
      <c r="L195" s="49"/>
      <c r="M195" s="49"/>
      <c r="N195" s="49"/>
      <c r="O195" s="49"/>
      <c r="P195" s="49"/>
      <c r="Q195" s="49"/>
      <c r="R195" s="49"/>
      <c r="S195" s="49"/>
      <c r="T195" s="49"/>
      <c r="U195" s="49"/>
      <c r="V195" s="49"/>
    </row>
    <row r="196" spans="8:22" s="50" customFormat="1" x14ac:dyDescent="0.25">
      <c r="H196" s="49"/>
      <c r="I196" s="49"/>
      <c r="J196" s="49"/>
      <c r="K196" s="49"/>
      <c r="L196" s="49"/>
      <c r="M196" s="49"/>
      <c r="N196" s="49"/>
      <c r="O196" s="49"/>
      <c r="P196" s="49"/>
      <c r="Q196" s="49"/>
      <c r="R196" s="49"/>
      <c r="S196" s="49"/>
      <c r="T196" s="49"/>
      <c r="U196" s="49"/>
      <c r="V196" s="49"/>
    </row>
    <row r="197" spans="8:22" s="50" customFormat="1" x14ac:dyDescent="0.25">
      <c r="H197" s="49"/>
      <c r="I197" s="49"/>
      <c r="J197" s="49"/>
      <c r="K197" s="49"/>
      <c r="L197" s="49"/>
      <c r="M197" s="49"/>
      <c r="N197" s="49"/>
      <c r="O197" s="49"/>
      <c r="P197" s="49"/>
      <c r="Q197" s="49"/>
      <c r="R197" s="49"/>
      <c r="S197" s="49"/>
      <c r="T197" s="49"/>
      <c r="U197" s="49"/>
      <c r="V197" s="49"/>
    </row>
    <row r="198" spans="8:22" s="50" customFormat="1" x14ac:dyDescent="0.25">
      <c r="H198" s="49"/>
      <c r="I198" s="49"/>
      <c r="J198" s="49"/>
      <c r="K198" s="49"/>
      <c r="L198" s="49"/>
      <c r="M198" s="49"/>
      <c r="N198" s="49"/>
      <c r="O198" s="49"/>
      <c r="P198" s="49"/>
      <c r="Q198" s="49"/>
      <c r="R198" s="49"/>
      <c r="S198" s="49"/>
      <c r="T198" s="49"/>
      <c r="U198" s="49"/>
      <c r="V198" s="49"/>
    </row>
    <row r="199" spans="8:22" s="50" customFormat="1" x14ac:dyDescent="0.25">
      <c r="H199" s="49"/>
      <c r="I199" s="49"/>
      <c r="J199" s="49"/>
      <c r="K199" s="49"/>
      <c r="L199" s="49"/>
      <c r="M199" s="49"/>
      <c r="N199" s="49"/>
      <c r="O199" s="49"/>
      <c r="P199" s="49"/>
      <c r="Q199" s="49"/>
      <c r="R199" s="49"/>
      <c r="S199" s="49"/>
      <c r="T199" s="49"/>
      <c r="U199" s="49"/>
      <c r="V199" s="49"/>
    </row>
    <row r="200" spans="8:22" s="50" customFormat="1" x14ac:dyDescent="0.25">
      <c r="H200" s="49"/>
      <c r="I200" s="49"/>
      <c r="J200" s="49"/>
      <c r="K200" s="49"/>
      <c r="L200" s="49"/>
      <c r="M200" s="49"/>
      <c r="N200" s="49"/>
      <c r="O200" s="49"/>
      <c r="P200" s="49"/>
      <c r="Q200" s="49"/>
      <c r="R200" s="49"/>
      <c r="S200" s="49"/>
      <c r="T200" s="49"/>
      <c r="U200" s="49"/>
      <c r="V200" s="49"/>
    </row>
    <row r="201" spans="8:22" s="50" customFormat="1" x14ac:dyDescent="0.25">
      <c r="H201" s="49"/>
      <c r="I201" s="49"/>
      <c r="J201" s="49"/>
      <c r="K201" s="49"/>
      <c r="L201" s="49"/>
      <c r="M201" s="49"/>
      <c r="N201" s="49"/>
      <c r="O201" s="49"/>
      <c r="P201" s="49"/>
      <c r="Q201" s="49"/>
      <c r="R201" s="49"/>
      <c r="S201" s="49"/>
      <c r="T201" s="49"/>
      <c r="U201" s="49"/>
      <c r="V201" s="49"/>
    </row>
    <row r="202" spans="8:22" s="50" customFormat="1" x14ac:dyDescent="0.25">
      <c r="H202" s="49"/>
      <c r="I202" s="49"/>
      <c r="J202" s="49"/>
      <c r="K202" s="49"/>
      <c r="L202" s="49"/>
      <c r="M202" s="49"/>
      <c r="N202" s="49"/>
      <c r="O202" s="49"/>
      <c r="P202" s="49"/>
      <c r="Q202" s="49"/>
      <c r="R202" s="49"/>
      <c r="S202" s="49"/>
      <c r="T202" s="49"/>
      <c r="U202" s="49"/>
      <c r="V202" s="49"/>
    </row>
    <row r="203" spans="8:22" s="50" customFormat="1" x14ac:dyDescent="0.25">
      <c r="H203" s="49"/>
      <c r="I203" s="49"/>
      <c r="J203" s="49"/>
      <c r="K203" s="49"/>
      <c r="L203" s="49"/>
      <c r="M203" s="49"/>
      <c r="N203" s="49"/>
      <c r="O203" s="49"/>
      <c r="P203" s="49"/>
      <c r="Q203" s="49"/>
      <c r="R203" s="49"/>
      <c r="S203" s="49"/>
      <c r="T203" s="49"/>
      <c r="U203" s="49"/>
      <c r="V203" s="49"/>
    </row>
    <row r="204" spans="8:22" s="50" customFormat="1" x14ac:dyDescent="0.25">
      <c r="H204" s="49"/>
      <c r="I204" s="49"/>
      <c r="J204" s="49"/>
      <c r="K204" s="49"/>
      <c r="L204" s="49"/>
      <c r="M204" s="49"/>
      <c r="N204" s="49"/>
      <c r="O204" s="49"/>
      <c r="P204" s="49"/>
      <c r="Q204" s="49"/>
      <c r="R204" s="49"/>
      <c r="S204" s="49"/>
      <c r="T204" s="49"/>
      <c r="U204" s="49"/>
      <c r="V204" s="49"/>
    </row>
    <row r="205" spans="8:22" s="50" customFormat="1" x14ac:dyDescent="0.25">
      <c r="H205" s="49"/>
      <c r="I205" s="49"/>
      <c r="J205" s="49"/>
      <c r="K205" s="49"/>
      <c r="L205" s="49"/>
      <c r="M205" s="49"/>
      <c r="N205" s="49"/>
      <c r="O205" s="49"/>
      <c r="P205" s="49"/>
      <c r="Q205" s="49"/>
      <c r="R205" s="49"/>
      <c r="S205" s="49"/>
      <c r="T205" s="49"/>
      <c r="U205" s="49"/>
      <c r="V205" s="49"/>
    </row>
    <row r="206" spans="8:22" s="50" customFormat="1" x14ac:dyDescent="0.25">
      <c r="H206" s="49"/>
      <c r="I206" s="49"/>
      <c r="J206" s="49"/>
      <c r="K206" s="49"/>
      <c r="L206" s="49"/>
      <c r="M206" s="49"/>
      <c r="N206" s="49"/>
      <c r="O206" s="49"/>
      <c r="P206" s="49"/>
      <c r="Q206" s="49"/>
      <c r="R206" s="49"/>
      <c r="S206" s="49"/>
      <c r="T206" s="49"/>
      <c r="U206" s="49"/>
      <c r="V206" s="49"/>
    </row>
    <row r="207" spans="8:22" s="50" customFormat="1" x14ac:dyDescent="0.25">
      <c r="H207" s="49"/>
      <c r="I207" s="49"/>
      <c r="J207" s="49"/>
      <c r="K207" s="49"/>
      <c r="L207" s="49"/>
      <c r="M207" s="49"/>
      <c r="N207" s="49"/>
      <c r="O207" s="49"/>
      <c r="P207" s="49"/>
      <c r="Q207" s="49"/>
      <c r="R207" s="49"/>
      <c r="S207" s="49"/>
      <c r="T207" s="49"/>
      <c r="U207" s="49"/>
      <c r="V207" s="49"/>
    </row>
    <row r="208" spans="8:22" s="50" customFormat="1" x14ac:dyDescent="0.25">
      <c r="H208" s="49"/>
      <c r="I208" s="49"/>
      <c r="J208" s="49"/>
      <c r="K208" s="49"/>
      <c r="L208" s="49"/>
      <c r="M208" s="49"/>
      <c r="N208" s="49"/>
      <c r="O208" s="49"/>
      <c r="P208" s="49"/>
      <c r="Q208" s="49"/>
      <c r="R208" s="49"/>
      <c r="S208" s="49"/>
      <c r="T208" s="49"/>
      <c r="U208" s="49"/>
      <c r="V208" s="49"/>
    </row>
    <row r="209" spans="8:22" s="50" customFormat="1" x14ac:dyDescent="0.25">
      <c r="H209" s="49"/>
      <c r="I209" s="49"/>
      <c r="J209" s="49"/>
      <c r="K209" s="49"/>
      <c r="L209" s="49"/>
      <c r="M209" s="49"/>
      <c r="N209" s="49"/>
      <c r="O209" s="49"/>
      <c r="P209" s="49"/>
      <c r="Q209" s="49"/>
      <c r="R209" s="49"/>
      <c r="S209" s="49"/>
      <c r="T209" s="49"/>
      <c r="U209" s="49"/>
      <c r="V209" s="49"/>
    </row>
    <row r="210" spans="8:22" s="50" customFormat="1" x14ac:dyDescent="0.25">
      <c r="H210" s="49"/>
      <c r="I210" s="49"/>
      <c r="J210" s="49"/>
      <c r="K210" s="49"/>
      <c r="L210" s="49"/>
      <c r="M210" s="49"/>
      <c r="N210" s="49"/>
      <c r="O210" s="49"/>
      <c r="P210" s="49"/>
      <c r="Q210" s="49"/>
      <c r="R210" s="49"/>
      <c r="S210" s="49"/>
      <c r="T210" s="49"/>
      <c r="U210" s="49"/>
      <c r="V210" s="49"/>
    </row>
    <row r="211" spans="8:22" s="50" customFormat="1" x14ac:dyDescent="0.25">
      <c r="H211" s="49"/>
      <c r="I211" s="49"/>
      <c r="J211" s="49"/>
      <c r="K211" s="49"/>
      <c r="L211" s="49"/>
      <c r="M211" s="49"/>
      <c r="N211" s="49"/>
      <c r="O211" s="49"/>
      <c r="P211" s="49"/>
      <c r="Q211" s="49"/>
      <c r="R211" s="49"/>
      <c r="S211" s="49"/>
      <c r="T211" s="49"/>
      <c r="U211" s="49"/>
      <c r="V211" s="49"/>
    </row>
    <row r="212" spans="8:22" s="50" customFormat="1" x14ac:dyDescent="0.25">
      <c r="H212" s="49"/>
      <c r="I212" s="49"/>
      <c r="J212" s="49"/>
      <c r="K212" s="49"/>
      <c r="L212" s="49"/>
      <c r="M212" s="49"/>
      <c r="N212" s="49"/>
      <c r="O212" s="49"/>
      <c r="P212" s="49"/>
      <c r="Q212" s="49"/>
      <c r="R212" s="49"/>
      <c r="S212" s="49"/>
      <c r="T212" s="49"/>
      <c r="U212" s="49"/>
      <c r="V212" s="49"/>
    </row>
    <row r="213" spans="8:22" s="50" customFormat="1" x14ac:dyDescent="0.25">
      <c r="H213" s="49"/>
      <c r="I213" s="49"/>
      <c r="J213" s="49"/>
      <c r="K213" s="49"/>
      <c r="L213" s="49"/>
      <c r="M213" s="49"/>
      <c r="N213" s="49"/>
      <c r="O213" s="49"/>
      <c r="P213" s="49"/>
      <c r="Q213" s="49"/>
      <c r="R213" s="49"/>
      <c r="S213" s="49"/>
      <c r="T213" s="49"/>
      <c r="U213" s="49"/>
      <c r="V213" s="49"/>
    </row>
    <row r="214" spans="8:22" s="50" customFormat="1" x14ac:dyDescent="0.25">
      <c r="H214" s="49"/>
      <c r="I214" s="49"/>
      <c r="J214" s="49"/>
      <c r="K214" s="49"/>
      <c r="L214" s="49"/>
      <c r="M214" s="49"/>
      <c r="N214" s="49"/>
      <c r="O214" s="49"/>
      <c r="P214" s="49"/>
      <c r="Q214" s="49"/>
      <c r="R214" s="49"/>
      <c r="S214" s="49"/>
      <c r="T214" s="49"/>
      <c r="U214" s="49"/>
      <c r="V214" s="49"/>
    </row>
    <row r="215" spans="8:22" s="50" customFormat="1" x14ac:dyDescent="0.25">
      <c r="H215" s="49"/>
      <c r="I215" s="49"/>
      <c r="J215" s="49"/>
      <c r="K215" s="49"/>
      <c r="L215" s="49"/>
      <c r="M215" s="49"/>
      <c r="N215" s="49"/>
      <c r="O215" s="49"/>
      <c r="P215" s="49"/>
      <c r="Q215" s="49"/>
      <c r="R215" s="49"/>
      <c r="S215" s="49"/>
      <c r="T215" s="49"/>
      <c r="U215" s="49"/>
      <c r="V215" s="49"/>
    </row>
    <row r="216" spans="8:22" s="50" customFormat="1" x14ac:dyDescent="0.25">
      <c r="H216" s="49"/>
      <c r="I216" s="49"/>
      <c r="J216" s="49"/>
      <c r="K216" s="49"/>
      <c r="L216" s="49"/>
      <c r="M216" s="49"/>
      <c r="N216" s="49"/>
      <c r="O216" s="49"/>
      <c r="P216" s="49"/>
      <c r="Q216" s="49"/>
      <c r="R216" s="49"/>
      <c r="S216" s="49"/>
      <c r="T216" s="49"/>
      <c r="U216" s="49"/>
      <c r="V216" s="49"/>
    </row>
    <row r="217" spans="8:22" s="50" customFormat="1" x14ac:dyDescent="0.25">
      <c r="H217" s="49"/>
      <c r="I217" s="49"/>
      <c r="J217" s="49"/>
      <c r="K217" s="49"/>
      <c r="L217" s="49"/>
      <c r="M217" s="49"/>
      <c r="N217" s="49"/>
      <c r="O217" s="49"/>
      <c r="P217" s="49"/>
      <c r="Q217" s="49"/>
      <c r="R217" s="49"/>
      <c r="S217" s="49"/>
      <c r="T217" s="49"/>
      <c r="U217" s="49"/>
      <c r="V217" s="49"/>
    </row>
    <row r="218" spans="8:22" s="50" customFormat="1" x14ac:dyDescent="0.25">
      <c r="H218" s="49"/>
      <c r="I218" s="49"/>
      <c r="J218" s="49"/>
      <c r="K218" s="49"/>
      <c r="L218" s="49"/>
      <c r="M218" s="49"/>
      <c r="N218" s="49"/>
      <c r="O218" s="49"/>
      <c r="P218" s="49"/>
      <c r="Q218" s="49"/>
      <c r="R218" s="49"/>
      <c r="S218" s="49"/>
      <c r="T218" s="49"/>
      <c r="U218" s="49"/>
      <c r="V218" s="49"/>
    </row>
    <row r="219" spans="8:22" s="50" customFormat="1" x14ac:dyDescent="0.25">
      <c r="H219" s="49"/>
      <c r="I219" s="49"/>
      <c r="J219" s="49"/>
      <c r="K219" s="49"/>
      <c r="L219" s="49"/>
      <c r="M219" s="49"/>
      <c r="N219" s="49"/>
      <c r="O219" s="49"/>
      <c r="P219" s="49"/>
      <c r="Q219" s="49"/>
      <c r="R219" s="49"/>
      <c r="S219" s="49"/>
      <c r="T219" s="49"/>
      <c r="U219" s="49"/>
      <c r="V219" s="49"/>
    </row>
    <row r="220" spans="8:22" s="50" customFormat="1" x14ac:dyDescent="0.25">
      <c r="H220" s="49"/>
      <c r="I220" s="49"/>
      <c r="J220" s="49"/>
      <c r="K220" s="49"/>
      <c r="L220" s="49"/>
      <c r="M220" s="49"/>
      <c r="N220" s="49"/>
      <c r="O220" s="49"/>
      <c r="P220" s="49"/>
      <c r="Q220" s="49"/>
      <c r="R220" s="49"/>
      <c r="S220" s="49"/>
      <c r="T220" s="49"/>
      <c r="U220" s="49"/>
      <c r="V220" s="49"/>
    </row>
    <row r="221" spans="8:22" s="50" customFormat="1" x14ac:dyDescent="0.25">
      <c r="H221" s="49"/>
      <c r="I221" s="49"/>
      <c r="J221" s="49"/>
      <c r="K221" s="49"/>
      <c r="L221" s="49"/>
      <c r="M221" s="49"/>
      <c r="N221" s="49"/>
      <c r="O221" s="49"/>
      <c r="P221" s="49"/>
      <c r="Q221" s="49"/>
      <c r="R221" s="49"/>
      <c r="S221" s="49"/>
      <c r="T221" s="49"/>
      <c r="U221" s="49"/>
      <c r="V221" s="49"/>
    </row>
    <row r="222" spans="8:22" s="50" customFormat="1" x14ac:dyDescent="0.25">
      <c r="H222" s="49"/>
      <c r="I222" s="49"/>
      <c r="J222" s="49"/>
      <c r="K222" s="49"/>
      <c r="L222" s="49"/>
      <c r="M222" s="49"/>
      <c r="N222" s="49"/>
      <c r="O222" s="49"/>
      <c r="P222" s="49"/>
      <c r="Q222" s="49"/>
      <c r="R222" s="49"/>
      <c r="S222" s="49"/>
      <c r="T222" s="49"/>
      <c r="U222" s="49"/>
      <c r="V222" s="49"/>
    </row>
    <row r="223" spans="8:22" s="50" customFormat="1" x14ac:dyDescent="0.25">
      <c r="H223" s="49"/>
      <c r="I223" s="49"/>
      <c r="J223" s="49"/>
      <c r="K223" s="49"/>
      <c r="L223" s="49"/>
      <c r="M223" s="49"/>
      <c r="N223" s="49"/>
      <c r="O223" s="49"/>
      <c r="P223" s="49"/>
      <c r="Q223" s="49"/>
      <c r="R223" s="49"/>
      <c r="S223" s="49"/>
      <c r="T223" s="49"/>
      <c r="U223" s="49"/>
      <c r="V223" s="49"/>
    </row>
    <row r="224" spans="8:22" s="50" customFormat="1" x14ac:dyDescent="0.25">
      <c r="H224" s="49"/>
      <c r="I224" s="49"/>
      <c r="J224" s="49"/>
      <c r="K224" s="49"/>
      <c r="L224" s="49"/>
      <c r="M224" s="49"/>
      <c r="N224" s="49"/>
      <c r="O224" s="49"/>
      <c r="P224" s="49"/>
      <c r="Q224" s="49"/>
      <c r="R224" s="49"/>
      <c r="S224" s="49"/>
      <c r="T224" s="49"/>
      <c r="U224" s="49"/>
      <c r="V224" s="49"/>
    </row>
    <row r="225" spans="8:22" s="50" customFormat="1" x14ac:dyDescent="0.25">
      <c r="H225" s="49"/>
      <c r="I225" s="49"/>
      <c r="J225" s="49"/>
      <c r="K225" s="49"/>
      <c r="L225" s="49"/>
      <c r="M225" s="49"/>
      <c r="N225" s="49"/>
      <c r="O225" s="49"/>
      <c r="P225" s="49"/>
      <c r="Q225" s="49"/>
      <c r="R225" s="49"/>
      <c r="S225" s="49"/>
      <c r="T225" s="49"/>
      <c r="U225" s="49"/>
      <c r="V225" s="49"/>
    </row>
    <row r="226" spans="8:22" s="50" customFormat="1" x14ac:dyDescent="0.25">
      <c r="H226" s="49"/>
      <c r="I226" s="49"/>
      <c r="J226" s="49"/>
      <c r="K226" s="49"/>
      <c r="L226" s="49"/>
      <c r="M226" s="49"/>
      <c r="N226" s="49"/>
      <c r="O226" s="49"/>
      <c r="P226" s="49"/>
      <c r="Q226" s="49"/>
      <c r="R226" s="49"/>
      <c r="S226" s="49"/>
      <c r="T226" s="49"/>
      <c r="U226" s="49"/>
      <c r="V226" s="49"/>
    </row>
    <row r="227" spans="8:22" s="50" customFormat="1" x14ac:dyDescent="0.25">
      <c r="H227" s="49"/>
      <c r="I227" s="49"/>
      <c r="J227" s="49"/>
      <c r="K227" s="49"/>
      <c r="L227" s="49"/>
      <c r="M227" s="49"/>
      <c r="N227" s="49"/>
      <c r="O227" s="49"/>
      <c r="P227" s="49"/>
      <c r="Q227" s="49"/>
      <c r="R227" s="49"/>
      <c r="S227" s="49"/>
      <c r="T227" s="49"/>
      <c r="U227" s="49"/>
      <c r="V227" s="49"/>
    </row>
    <row r="228" spans="8:22" s="50" customFormat="1" x14ac:dyDescent="0.25">
      <c r="H228" s="49"/>
      <c r="I228" s="49"/>
      <c r="J228" s="49"/>
      <c r="K228" s="49"/>
      <c r="L228" s="49"/>
      <c r="M228" s="49"/>
      <c r="N228" s="49"/>
      <c r="O228" s="49"/>
      <c r="P228" s="49"/>
      <c r="Q228" s="49"/>
      <c r="R228" s="49"/>
      <c r="S228" s="49"/>
      <c r="T228" s="49"/>
      <c r="U228" s="49"/>
      <c r="V228" s="49"/>
    </row>
    <row r="229" spans="8:22" s="50" customFormat="1" x14ac:dyDescent="0.25">
      <c r="H229" s="49"/>
      <c r="I229" s="49"/>
      <c r="J229" s="49"/>
      <c r="K229" s="49"/>
      <c r="L229" s="49"/>
      <c r="M229" s="49"/>
      <c r="N229" s="49"/>
      <c r="O229" s="49"/>
      <c r="P229" s="49"/>
      <c r="Q229" s="49"/>
      <c r="R229" s="49"/>
      <c r="S229" s="49"/>
      <c r="T229" s="49"/>
      <c r="U229" s="49"/>
      <c r="V229" s="49"/>
    </row>
    <row r="230" spans="8:22" s="50" customFormat="1" x14ac:dyDescent="0.25">
      <c r="H230" s="49"/>
      <c r="I230" s="49"/>
      <c r="J230" s="49"/>
      <c r="K230" s="49"/>
      <c r="L230" s="49"/>
      <c r="M230" s="49"/>
      <c r="N230" s="49"/>
      <c r="O230" s="49"/>
      <c r="P230" s="49"/>
      <c r="Q230" s="49"/>
      <c r="R230" s="49"/>
      <c r="S230" s="49"/>
      <c r="T230" s="49"/>
      <c r="U230" s="49"/>
      <c r="V230" s="49"/>
    </row>
    <row r="231" spans="8:22" s="50" customFormat="1" x14ac:dyDescent="0.25">
      <c r="H231" s="49"/>
      <c r="I231" s="49"/>
      <c r="J231" s="49"/>
      <c r="K231" s="49"/>
      <c r="L231" s="49"/>
      <c r="M231" s="49"/>
      <c r="N231" s="49"/>
      <c r="O231" s="49"/>
      <c r="P231" s="49"/>
      <c r="Q231" s="49"/>
      <c r="R231" s="49"/>
      <c r="S231" s="49"/>
      <c r="T231" s="49"/>
      <c r="U231" s="49"/>
      <c r="V231" s="49"/>
    </row>
    <row r="232" spans="8:22" s="50" customFormat="1" x14ac:dyDescent="0.25">
      <c r="H232" s="49"/>
      <c r="I232" s="49"/>
      <c r="J232" s="49"/>
      <c r="K232" s="49"/>
      <c r="L232" s="49"/>
      <c r="M232" s="49"/>
      <c r="N232" s="49"/>
      <c r="O232" s="49"/>
      <c r="P232" s="49"/>
      <c r="Q232" s="49"/>
      <c r="R232" s="49"/>
      <c r="S232" s="49"/>
      <c r="T232" s="49"/>
      <c r="U232" s="49"/>
      <c r="V232" s="49"/>
    </row>
    <row r="233" spans="8:22" s="50" customFormat="1" x14ac:dyDescent="0.25">
      <c r="H233" s="49"/>
      <c r="I233" s="49"/>
      <c r="J233" s="49"/>
      <c r="K233" s="49"/>
      <c r="L233" s="49"/>
      <c r="M233" s="49"/>
      <c r="N233" s="49"/>
      <c r="O233" s="49"/>
      <c r="P233" s="49"/>
      <c r="Q233" s="49"/>
      <c r="R233" s="49"/>
      <c r="S233" s="49"/>
      <c r="T233" s="49"/>
      <c r="U233" s="49"/>
      <c r="V233" s="49"/>
    </row>
    <row r="234" spans="8:22" s="50" customFormat="1" x14ac:dyDescent="0.25">
      <c r="H234" s="49"/>
      <c r="I234" s="49"/>
      <c r="J234" s="49"/>
      <c r="K234" s="49"/>
      <c r="L234" s="49"/>
      <c r="M234" s="49"/>
      <c r="N234" s="49"/>
      <c r="O234" s="49"/>
      <c r="P234" s="49"/>
      <c r="Q234" s="49"/>
      <c r="R234" s="49"/>
      <c r="S234" s="49"/>
      <c r="T234" s="49"/>
      <c r="U234" s="49"/>
      <c r="V234" s="49"/>
    </row>
    <row r="235" spans="8:22" s="50" customFormat="1" x14ac:dyDescent="0.25">
      <c r="H235" s="49"/>
      <c r="I235" s="49"/>
      <c r="J235" s="49"/>
      <c r="K235" s="49"/>
      <c r="L235" s="49"/>
      <c r="M235" s="49"/>
      <c r="N235" s="49"/>
      <c r="O235" s="49"/>
      <c r="P235" s="49"/>
      <c r="Q235" s="49"/>
      <c r="R235" s="49"/>
      <c r="S235" s="49"/>
      <c r="T235" s="49"/>
      <c r="U235" s="49"/>
      <c r="V235" s="49"/>
    </row>
    <row r="236" spans="8:22" s="50" customFormat="1" x14ac:dyDescent="0.25">
      <c r="H236" s="49"/>
      <c r="I236" s="49"/>
      <c r="J236" s="49"/>
      <c r="K236" s="49"/>
      <c r="L236" s="49"/>
      <c r="M236" s="49"/>
      <c r="N236" s="49"/>
      <c r="O236" s="49"/>
      <c r="P236" s="49"/>
      <c r="Q236" s="49"/>
      <c r="R236" s="49"/>
      <c r="S236" s="49"/>
      <c r="T236" s="49"/>
      <c r="U236" s="49"/>
      <c r="V236" s="49"/>
    </row>
    <row r="237" spans="8:22" s="50" customFormat="1" x14ac:dyDescent="0.25">
      <c r="H237" s="49"/>
      <c r="I237" s="49"/>
      <c r="J237" s="49"/>
      <c r="K237" s="49"/>
      <c r="L237" s="49"/>
      <c r="M237" s="49"/>
      <c r="N237" s="49"/>
      <c r="O237" s="49"/>
      <c r="P237" s="49"/>
      <c r="Q237" s="49"/>
      <c r="R237" s="49"/>
      <c r="S237" s="49"/>
      <c r="T237" s="49"/>
      <c r="U237" s="49"/>
      <c r="V237" s="49"/>
    </row>
    <row r="238" spans="8:22" s="50" customFormat="1" x14ac:dyDescent="0.25">
      <c r="H238" s="49"/>
      <c r="I238" s="49"/>
      <c r="J238" s="49"/>
      <c r="K238" s="49"/>
      <c r="L238" s="49"/>
      <c r="M238" s="49"/>
      <c r="N238" s="49"/>
      <c r="O238" s="49"/>
      <c r="P238" s="49"/>
      <c r="Q238" s="49"/>
      <c r="R238" s="49"/>
      <c r="S238" s="49"/>
      <c r="T238" s="49"/>
      <c r="U238" s="49"/>
      <c r="V238" s="49"/>
    </row>
    <row r="239" spans="8:22" s="50" customFormat="1" x14ac:dyDescent="0.25">
      <c r="H239" s="49"/>
      <c r="I239" s="49"/>
      <c r="J239" s="49"/>
      <c r="K239" s="49"/>
      <c r="L239" s="49"/>
      <c r="M239" s="49"/>
      <c r="N239" s="49"/>
      <c r="O239" s="49"/>
      <c r="P239" s="49"/>
      <c r="Q239" s="49"/>
      <c r="R239" s="49"/>
      <c r="S239" s="49"/>
      <c r="T239" s="49"/>
      <c r="U239" s="49"/>
      <c r="V239" s="49"/>
    </row>
    <row r="240" spans="8:22" s="50" customFormat="1" x14ac:dyDescent="0.25">
      <c r="H240" s="49"/>
      <c r="I240" s="49"/>
      <c r="J240" s="49"/>
      <c r="K240" s="49"/>
      <c r="L240" s="49"/>
      <c r="M240" s="49"/>
      <c r="N240" s="49"/>
      <c r="O240" s="49"/>
      <c r="P240" s="49"/>
      <c r="Q240" s="49"/>
      <c r="R240" s="49"/>
      <c r="S240" s="49"/>
      <c r="T240" s="49"/>
      <c r="U240" s="49"/>
      <c r="V240" s="49"/>
    </row>
    <row r="241" spans="8:22" s="50" customFormat="1" x14ac:dyDescent="0.25">
      <c r="H241" s="49"/>
      <c r="I241" s="49"/>
      <c r="J241" s="49"/>
      <c r="K241" s="49"/>
      <c r="L241" s="49"/>
      <c r="M241" s="49"/>
      <c r="N241" s="49"/>
      <c r="O241" s="49"/>
      <c r="P241" s="49"/>
      <c r="Q241" s="49"/>
      <c r="R241" s="49"/>
      <c r="S241" s="49"/>
      <c r="T241" s="49"/>
      <c r="U241" s="49"/>
      <c r="V241" s="49"/>
    </row>
    <row r="242" spans="8:22" s="50" customFormat="1" x14ac:dyDescent="0.25">
      <c r="H242" s="49"/>
      <c r="I242" s="49"/>
      <c r="J242" s="49"/>
      <c r="K242" s="49"/>
      <c r="L242" s="49"/>
      <c r="M242" s="49"/>
      <c r="N242" s="49"/>
      <c r="O242" s="49"/>
      <c r="P242" s="49"/>
      <c r="Q242" s="49"/>
      <c r="R242" s="49"/>
      <c r="S242" s="49"/>
      <c r="T242" s="49"/>
      <c r="U242" s="49"/>
      <c r="V242" s="49"/>
    </row>
    <row r="243" spans="8:22" s="50" customFormat="1" x14ac:dyDescent="0.25">
      <c r="H243" s="49"/>
      <c r="I243" s="49"/>
      <c r="J243" s="49"/>
      <c r="K243" s="49"/>
      <c r="L243" s="49"/>
      <c r="M243" s="49"/>
      <c r="N243" s="49"/>
      <c r="O243" s="49"/>
      <c r="P243" s="49"/>
      <c r="Q243" s="49"/>
      <c r="R243" s="49"/>
      <c r="S243" s="49"/>
      <c r="T243" s="49"/>
      <c r="U243" s="49"/>
      <c r="V243" s="49"/>
    </row>
    <row r="244" spans="8:22" s="50" customFormat="1" x14ac:dyDescent="0.25">
      <c r="H244" s="49"/>
      <c r="I244" s="49"/>
      <c r="J244" s="49"/>
      <c r="K244" s="49"/>
      <c r="L244" s="49"/>
      <c r="M244" s="49"/>
      <c r="N244" s="49"/>
      <c r="O244" s="49"/>
      <c r="P244" s="49"/>
      <c r="Q244" s="49"/>
      <c r="R244" s="49"/>
      <c r="S244" s="49"/>
      <c r="T244" s="49"/>
      <c r="U244" s="49"/>
      <c r="V244" s="49"/>
    </row>
    <row r="245" spans="8:22" s="50" customFormat="1" x14ac:dyDescent="0.25">
      <c r="H245" s="49"/>
      <c r="I245" s="49"/>
      <c r="J245" s="49"/>
      <c r="K245" s="49"/>
      <c r="L245" s="49"/>
      <c r="M245" s="49"/>
      <c r="N245" s="49"/>
      <c r="O245" s="49"/>
      <c r="P245" s="49"/>
      <c r="Q245" s="49"/>
      <c r="R245" s="49"/>
      <c r="S245" s="49"/>
      <c r="T245" s="49"/>
      <c r="U245" s="49"/>
      <c r="V245" s="49"/>
    </row>
    <row r="246" spans="8:22" s="50" customFormat="1" x14ac:dyDescent="0.25">
      <c r="H246" s="49"/>
      <c r="I246" s="49"/>
      <c r="J246" s="49"/>
      <c r="K246" s="49"/>
      <c r="L246" s="49"/>
      <c r="M246" s="49"/>
      <c r="N246" s="49"/>
      <c r="O246" s="49"/>
      <c r="P246" s="49"/>
      <c r="Q246" s="49"/>
      <c r="R246" s="49"/>
      <c r="S246" s="49"/>
      <c r="T246" s="49"/>
      <c r="U246" s="49"/>
      <c r="V246" s="49"/>
    </row>
    <row r="247" spans="8:22" s="50" customFormat="1" x14ac:dyDescent="0.25">
      <c r="H247" s="49"/>
      <c r="I247" s="49"/>
      <c r="J247" s="49"/>
      <c r="K247" s="49"/>
      <c r="L247" s="49"/>
      <c r="M247" s="49"/>
      <c r="N247" s="49"/>
      <c r="O247" s="49"/>
      <c r="P247" s="49"/>
      <c r="Q247" s="49"/>
      <c r="R247" s="49"/>
      <c r="S247" s="49"/>
      <c r="T247" s="49"/>
      <c r="U247" s="49"/>
      <c r="V247" s="49"/>
    </row>
    <row r="248" spans="8:22" s="50" customFormat="1" x14ac:dyDescent="0.25">
      <c r="H248" s="49"/>
      <c r="I248" s="49"/>
      <c r="J248" s="49"/>
      <c r="K248" s="49"/>
      <c r="L248" s="49"/>
      <c r="M248" s="49"/>
      <c r="N248" s="49"/>
      <c r="O248" s="49"/>
      <c r="P248" s="49"/>
      <c r="Q248" s="49"/>
      <c r="R248" s="49"/>
      <c r="S248" s="49"/>
      <c r="T248" s="49"/>
      <c r="U248" s="49"/>
      <c r="V248" s="49"/>
    </row>
    <row r="249" spans="8:22" s="50" customFormat="1" x14ac:dyDescent="0.25">
      <c r="H249" s="49"/>
      <c r="I249" s="49"/>
      <c r="J249" s="49"/>
      <c r="K249" s="49"/>
      <c r="L249" s="49"/>
      <c r="M249" s="49"/>
      <c r="N249" s="49"/>
      <c r="O249" s="49"/>
      <c r="P249" s="49"/>
      <c r="Q249" s="49"/>
      <c r="R249" s="49"/>
      <c r="S249" s="49"/>
      <c r="T249" s="49"/>
      <c r="U249" s="49"/>
      <c r="V249" s="49"/>
    </row>
    <row r="250" spans="8:22" s="50" customFormat="1" x14ac:dyDescent="0.25">
      <c r="H250" s="49"/>
      <c r="I250" s="49"/>
      <c r="J250" s="49"/>
      <c r="K250" s="49"/>
      <c r="L250" s="49"/>
      <c r="M250" s="49"/>
      <c r="N250" s="49"/>
      <c r="O250" s="49"/>
      <c r="P250" s="49"/>
      <c r="Q250" s="49"/>
      <c r="R250" s="49"/>
      <c r="S250" s="49"/>
      <c r="T250" s="49"/>
      <c r="U250" s="49"/>
      <c r="V250" s="49"/>
    </row>
    <row r="251" spans="8:22" s="50" customFormat="1" x14ac:dyDescent="0.25">
      <c r="H251" s="49"/>
      <c r="I251" s="49"/>
      <c r="J251" s="49"/>
      <c r="K251" s="49"/>
      <c r="L251" s="49"/>
      <c r="M251" s="49"/>
      <c r="N251" s="49"/>
      <c r="O251" s="49"/>
      <c r="P251" s="49"/>
      <c r="Q251" s="49"/>
      <c r="R251" s="49"/>
      <c r="S251" s="49"/>
      <c r="T251" s="49"/>
      <c r="U251" s="49"/>
      <c r="V251" s="49"/>
    </row>
    <row r="252" spans="8:22" s="50" customFormat="1" x14ac:dyDescent="0.25">
      <c r="H252" s="49"/>
      <c r="I252" s="49"/>
      <c r="J252" s="49"/>
      <c r="K252" s="49"/>
      <c r="L252" s="49"/>
      <c r="M252" s="49"/>
      <c r="N252" s="49"/>
      <c r="O252" s="49"/>
      <c r="P252" s="49"/>
      <c r="Q252" s="49"/>
      <c r="R252" s="49"/>
      <c r="S252" s="49"/>
      <c r="T252" s="49"/>
      <c r="U252" s="49"/>
      <c r="V252" s="49"/>
    </row>
    <row r="253" spans="8:22" s="50" customFormat="1" x14ac:dyDescent="0.25">
      <c r="H253" s="49"/>
      <c r="I253" s="49"/>
      <c r="J253" s="49"/>
      <c r="K253" s="49"/>
      <c r="L253" s="49"/>
      <c r="M253" s="49"/>
      <c r="N253" s="49"/>
      <c r="O253" s="49"/>
      <c r="P253" s="49"/>
      <c r="Q253" s="49"/>
      <c r="R253" s="49"/>
      <c r="S253" s="49"/>
      <c r="T253" s="49"/>
      <c r="U253" s="49"/>
      <c r="V253" s="49"/>
    </row>
    <row r="254" spans="8:22" s="50" customFormat="1" x14ac:dyDescent="0.25">
      <c r="H254" s="49"/>
      <c r="I254" s="49"/>
      <c r="J254" s="49"/>
      <c r="K254" s="49"/>
      <c r="L254" s="49"/>
      <c r="M254" s="49"/>
      <c r="N254" s="49"/>
      <c r="O254" s="49"/>
      <c r="P254" s="49"/>
      <c r="Q254" s="49"/>
      <c r="R254" s="49"/>
      <c r="S254" s="49"/>
      <c r="T254" s="49"/>
      <c r="U254" s="49"/>
      <c r="V254" s="49"/>
    </row>
    <row r="255" spans="8:22" s="50" customFormat="1" x14ac:dyDescent="0.25">
      <c r="H255" s="49"/>
      <c r="I255" s="49"/>
      <c r="J255" s="49"/>
      <c r="K255" s="49"/>
      <c r="L255" s="49"/>
      <c r="M255" s="49"/>
      <c r="N255" s="49"/>
      <c r="O255" s="49"/>
      <c r="P255" s="49"/>
      <c r="Q255" s="49"/>
      <c r="R255" s="49"/>
      <c r="S255" s="49"/>
      <c r="T255" s="49"/>
      <c r="U255" s="49"/>
      <c r="V255" s="49"/>
    </row>
    <row r="256" spans="8:22" s="50" customFormat="1" x14ac:dyDescent="0.25">
      <c r="H256" s="49"/>
      <c r="I256" s="49"/>
      <c r="J256" s="49"/>
      <c r="K256" s="49"/>
      <c r="L256" s="49"/>
      <c r="M256" s="49"/>
      <c r="N256" s="49"/>
      <c r="O256" s="49"/>
      <c r="P256" s="49"/>
      <c r="Q256" s="49"/>
      <c r="R256" s="49"/>
      <c r="S256" s="49"/>
      <c r="T256" s="49"/>
      <c r="U256" s="49"/>
      <c r="V256" s="49"/>
    </row>
    <row r="257" spans="8:22" s="50" customFormat="1" x14ac:dyDescent="0.25">
      <c r="H257" s="49"/>
      <c r="I257" s="49"/>
      <c r="J257" s="49"/>
      <c r="K257" s="49"/>
      <c r="L257" s="49"/>
      <c r="M257" s="49"/>
      <c r="N257" s="49"/>
      <c r="O257" s="49"/>
      <c r="P257" s="49"/>
      <c r="Q257" s="49"/>
      <c r="R257" s="49"/>
      <c r="S257" s="49"/>
      <c r="T257" s="49"/>
      <c r="U257" s="49"/>
      <c r="V257" s="49"/>
    </row>
    <row r="258" spans="8:22" s="50" customFormat="1" x14ac:dyDescent="0.25">
      <c r="H258" s="49"/>
      <c r="I258" s="49"/>
      <c r="J258" s="49"/>
      <c r="K258" s="49"/>
      <c r="L258" s="49"/>
      <c r="M258" s="49"/>
      <c r="N258" s="49"/>
      <c r="O258" s="49"/>
      <c r="P258" s="49"/>
      <c r="Q258" s="49"/>
      <c r="R258" s="49"/>
      <c r="S258" s="49"/>
      <c r="T258" s="49"/>
      <c r="U258" s="49"/>
      <c r="V258" s="49"/>
    </row>
    <row r="259" spans="8:22" s="50" customFormat="1" x14ac:dyDescent="0.25">
      <c r="H259" s="49"/>
      <c r="I259" s="49"/>
      <c r="J259" s="49"/>
      <c r="K259" s="49"/>
      <c r="L259" s="49"/>
      <c r="M259" s="49"/>
      <c r="N259" s="49"/>
      <c r="O259" s="49"/>
      <c r="P259" s="49"/>
      <c r="Q259" s="49"/>
      <c r="R259" s="49"/>
      <c r="S259" s="49"/>
      <c r="T259" s="49"/>
      <c r="U259" s="49"/>
      <c r="V259" s="49"/>
    </row>
    <row r="260" spans="8:22" s="50" customFormat="1" x14ac:dyDescent="0.25">
      <c r="H260" s="49"/>
      <c r="I260" s="49"/>
      <c r="J260" s="49"/>
      <c r="K260" s="49"/>
      <c r="L260" s="49"/>
      <c r="M260" s="49"/>
      <c r="N260" s="49"/>
      <c r="O260" s="49"/>
      <c r="P260" s="49"/>
      <c r="Q260" s="49"/>
      <c r="R260" s="49"/>
      <c r="S260" s="49"/>
      <c r="T260" s="49"/>
      <c r="U260" s="49"/>
      <c r="V260" s="49"/>
    </row>
    <row r="261" spans="8:22" s="50" customFormat="1" x14ac:dyDescent="0.25">
      <c r="H261" s="49"/>
      <c r="I261" s="49"/>
      <c r="J261" s="49"/>
      <c r="K261" s="49"/>
      <c r="L261" s="49"/>
      <c r="M261" s="49"/>
      <c r="N261" s="49"/>
      <c r="O261" s="49"/>
      <c r="P261" s="49"/>
      <c r="Q261" s="49"/>
      <c r="R261" s="49"/>
      <c r="S261" s="49"/>
      <c r="T261" s="49"/>
      <c r="U261" s="49"/>
      <c r="V261" s="49"/>
    </row>
    <row r="262" spans="8:22" s="50" customFormat="1" x14ac:dyDescent="0.25">
      <c r="H262" s="49"/>
      <c r="I262" s="49"/>
      <c r="J262" s="49"/>
      <c r="K262" s="49"/>
      <c r="L262" s="49"/>
      <c r="M262" s="49"/>
      <c r="N262" s="49"/>
      <c r="O262" s="49"/>
      <c r="P262" s="49"/>
      <c r="Q262" s="49"/>
      <c r="R262" s="49"/>
      <c r="S262" s="49"/>
      <c r="T262" s="49"/>
      <c r="U262" s="49"/>
      <c r="V262" s="49"/>
    </row>
    <row r="263" spans="8:22" s="50" customFormat="1" x14ac:dyDescent="0.25">
      <c r="H263" s="49"/>
      <c r="I263" s="49"/>
      <c r="J263" s="49"/>
      <c r="K263" s="49"/>
      <c r="L263" s="49"/>
      <c r="M263" s="49"/>
      <c r="N263" s="49"/>
      <c r="O263" s="49"/>
      <c r="P263" s="49"/>
      <c r="Q263" s="49"/>
      <c r="R263" s="49"/>
      <c r="S263" s="49"/>
      <c r="T263" s="49"/>
      <c r="U263" s="49"/>
      <c r="V263" s="49"/>
    </row>
    <row r="264" spans="8:22" s="50" customFormat="1" x14ac:dyDescent="0.25">
      <c r="H264" s="49"/>
      <c r="I264" s="49"/>
      <c r="J264" s="49"/>
      <c r="K264" s="49"/>
      <c r="L264" s="49"/>
      <c r="M264" s="49"/>
      <c r="N264" s="49"/>
      <c r="O264" s="49"/>
      <c r="P264" s="49"/>
      <c r="Q264" s="49"/>
      <c r="R264" s="49"/>
      <c r="S264" s="49"/>
      <c r="T264" s="49"/>
      <c r="U264" s="49"/>
      <c r="V264" s="49"/>
    </row>
    <row r="265" spans="8:22" s="50" customFormat="1" x14ac:dyDescent="0.25">
      <c r="H265" s="49"/>
      <c r="I265" s="49"/>
      <c r="J265" s="49"/>
      <c r="K265" s="49"/>
      <c r="L265" s="49"/>
      <c r="M265" s="49"/>
      <c r="N265" s="49"/>
      <c r="O265" s="49"/>
      <c r="P265" s="49"/>
      <c r="Q265" s="49"/>
      <c r="R265" s="49"/>
      <c r="S265" s="49"/>
      <c r="T265" s="49"/>
      <c r="U265" s="49"/>
      <c r="V265" s="49"/>
    </row>
    <row r="266" spans="8:22" s="50" customFormat="1" x14ac:dyDescent="0.25">
      <c r="H266" s="49"/>
      <c r="I266" s="49"/>
      <c r="J266" s="49"/>
      <c r="K266" s="49"/>
      <c r="L266" s="49"/>
      <c r="M266" s="49"/>
      <c r="N266" s="49"/>
      <c r="O266" s="49"/>
      <c r="P266" s="49"/>
      <c r="Q266" s="49"/>
      <c r="R266" s="49"/>
      <c r="S266" s="49"/>
      <c r="T266" s="49"/>
      <c r="U266" s="49"/>
      <c r="V266" s="49"/>
    </row>
    <row r="267" spans="8:22" s="50" customFormat="1" x14ac:dyDescent="0.25">
      <c r="H267" s="49"/>
      <c r="I267" s="49"/>
      <c r="J267" s="49"/>
      <c r="K267" s="49"/>
      <c r="L267" s="49"/>
      <c r="M267" s="49"/>
      <c r="N267" s="49"/>
      <c r="O267" s="49"/>
      <c r="P267" s="49"/>
      <c r="Q267" s="49"/>
      <c r="R267" s="49"/>
      <c r="S267" s="49"/>
      <c r="T267" s="49"/>
      <c r="U267" s="49"/>
      <c r="V267" s="49"/>
    </row>
    <row r="268" spans="8:22" s="50" customFormat="1" x14ac:dyDescent="0.25">
      <c r="H268" s="49"/>
      <c r="I268" s="49"/>
      <c r="J268" s="49"/>
      <c r="K268" s="49"/>
      <c r="L268" s="49"/>
      <c r="M268" s="49"/>
      <c r="N268" s="49"/>
      <c r="O268" s="49"/>
      <c r="P268" s="49"/>
      <c r="Q268" s="49"/>
      <c r="R268" s="49"/>
      <c r="S268" s="49"/>
      <c r="T268" s="49"/>
      <c r="U268" s="49"/>
      <c r="V268" s="49"/>
    </row>
  </sheetData>
  <mergeCells count="18">
    <mergeCell ref="F2:G2"/>
    <mergeCell ref="AF2:AG2"/>
    <mergeCell ref="A1:AG1"/>
    <mergeCell ref="AD2:AE2"/>
    <mergeCell ref="N2:O2"/>
    <mergeCell ref="T2:U2"/>
    <mergeCell ref="V2:W2"/>
    <mergeCell ref="X2:Y2"/>
    <mergeCell ref="Z2:AA2"/>
    <mergeCell ref="AB2:AC2"/>
    <mergeCell ref="P2:Q2"/>
    <mergeCell ref="R2:S2"/>
    <mergeCell ref="L2:M2"/>
    <mergeCell ref="A2:A3"/>
    <mergeCell ref="H2:I2"/>
    <mergeCell ref="J2:K2"/>
    <mergeCell ref="B2:C2"/>
    <mergeCell ref="D2:E2"/>
  </mergeCells>
  <phoneticPr fontId="5" type="noConversion"/>
  <pageMargins left="0.59055118110236227" right="0.59055118110236227" top="0.9055118110236221" bottom="0.9055118110236221" header="0.78740157480314965" footer="0.78740157480314965"/>
  <pageSetup paperSize="9" scale="61" orientation="landscape" useFirstPageNumber="1" r:id="rId1"/>
  <headerFooter alignWithMargins="0">
    <oddFooter>&amp;CObservatoire de la Santé et du Social de Bruxelles-Capitale
www.observatbru.be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L55"/>
  <sheetViews>
    <sheetView topLeftCell="A31" workbookViewId="0">
      <selection activeCell="A43" sqref="A43:H43"/>
    </sheetView>
  </sheetViews>
  <sheetFormatPr baseColWidth="10" defaultColWidth="9.109375" defaultRowHeight="15" x14ac:dyDescent="0.25"/>
  <cols>
    <col min="1" max="8" width="15.44140625" style="11" customWidth="1"/>
    <col min="9" max="12" width="9.109375" style="11"/>
    <col min="13" max="13" width="15.6640625" style="11" bestFit="1" customWidth="1"/>
    <col min="14" max="16384" width="9.109375" style="11"/>
  </cols>
  <sheetData>
    <row r="1" spans="1:12" s="7" customFormat="1" ht="22.8" x14ac:dyDescent="0.25">
      <c r="A1" s="25" t="s">
        <v>25</v>
      </c>
      <c r="B1" s="5"/>
      <c r="C1" s="6"/>
      <c r="D1" s="6"/>
      <c r="E1" s="6"/>
      <c r="F1" s="6"/>
      <c r="G1" s="6"/>
      <c r="H1" s="6"/>
    </row>
    <row r="2" spans="1:12" s="9" customFormat="1" ht="15.6" x14ac:dyDescent="0.25">
      <c r="A2" s="8"/>
      <c r="B2" s="8"/>
    </row>
    <row r="3" spans="1:12" s="10" customFormat="1" ht="30" customHeight="1" x14ac:dyDescent="0.25">
      <c r="A3" s="79" t="s">
        <v>51</v>
      </c>
      <c r="B3" s="79"/>
      <c r="C3" s="79"/>
      <c r="D3" s="79"/>
      <c r="E3" s="79"/>
      <c r="F3" s="79"/>
      <c r="G3" s="79"/>
      <c r="H3" s="79"/>
    </row>
    <row r="4" spans="1:12" s="10" customFormat="1" ht="45" customHeight="1" x14ac:dyDescent="0.25">
      <c r="A4" s="79"/>
      <c r="B4" s="79"/>
      <c r="C4" s="79"/>
      <c r="D4" s="79"/>
      <c r="E4" s="79"/>
      <c r="F4" s="79"/>
      <c r="G4" s="79"/>
      <c r="H4" s="79"/>
    </row>
    <row r="6" spans="1:12" s="9" customFormat="1" ht="15.6" x14ac:dyDescent="0.25">
      <c r="A6" s="26" t="s">
        <v>39</v>
      </c>
    </row>
    <row r="7" spans="1:12" x14ac:dyDescent="0.25">
      <c r="A7" s="80" t="s">
        <v>52</v>
      </c>
      <c r="B7" s="80"/>
      <c r="C7" s="80"/>
      <c r="D7" s="80"/>
      <c r="E7" s="80"/>
      <c r="F7" s="80"/>
      <c r="G7" s="80"/>
      <c r="H7" s="80"/>
    </row>
    <row r="8" spans="1:12" x14ac:dyDescent="0.25">
      <c r="A8" s="43" t="s">
        <v>53</v>
      </c>
      <c r="B8" s="40"/>
      <c r="C8" s="40"/>
      <c r="D8" s="40"/>
      <c r="E8" s="40"/>
      <c r="F8" s="40"/>
      <c r="G8" s="40"/>
      <c r="H8" s="40"/>
    </row>
    <row r="9" spans="1:12" ht="15" customHeight="1" x14ac:dyDescent="0.25">
      <c r="A9" s="15" t="s">
        <v>54</v>
      </c>
    </row>
    <row r="10" spans="1:12" x14ac:dyDescent="0.25">
      <c r="A10" s="12"/>
      <c r="B10" s="12"/>
      <c r="C10" s="12"/>
      <c r="D10" s="12"/>
      <c r="E10" s="12"/>
      <c r="F10" s="12"/>
      <c r="G10" s="12"/>
      <c r="H10" s="12"/>
    </row>
    <row r="11" spans="1:12" s="9" customFormat="1" ht="15.6" x14ac:dyDescent="0.25">
      <c r="A11" s="26" t="s">
        <v>41</v>
      </c>
      <c r="C11" s="39"/>
    </row>
    <row r="12" spans="1:12" s="9" customFormat="1" ht="15.6" x14ac:dyDescent="0.25">
      <c r="A12" s="29" t="s">
        <v>26</v>
      </c>
    </row>
    <row r="13" spans="1:12" ht="30" customHeight="1" x14ac:dyDescent="0.25">
      <c r="A13" s="82" t="s">
        <v>44</v>
      </c>
      <c r="B13" s="82"/>
      <c r="C13" s="82"/>
      <c r="D13" s="82"/>
      <c r="E13" s="82"/>
      <c r="F13" s="82"/>
      <c r="G13" s="82"/>
      <c r="H13" s="82"/>
      <c r="I13" s="13"/>
      <c r="J13" s="13"/>
      <c r="K13" s="13"/>
      <c r="L13" s="13"/>
    </row>
    <row r="14" spans="1:12" ht="54.75" customHeight="1" x14ac:dyDescent="0.25">
      <c r="A14" s="80" t="s">
        <v>48</v>
      </c>
      <c r="B14" s="80"/>
      <c r="C14" s="80"/>
      <c r="D14" s="80"/>
      <c r="E14" s="80"/>
      <c r="F14" s="80"/>
      <c r="G14" s="80"/>
      <c r="H14" s="80"/>
      <c r="I14" s="13"/>
      <c r="J14" s="13"/>
      <c r="K14" s="13"/>
      <c r="L14" s="13"/>
    </row>
    <row r="15" spans="1:12" x14ac:dyDescent="0.25">
      <c r="A15" s="28"/>
      <c r="B15" s="28"/>
      <c r="C15" s="28"/>
      <c r="D15" s="28"/>
      <c r="E15" s="28"/>
      <c r="F15" s="28"/>
      <c r="G15" s="28"/>
      <c r="H15" s="28"/>
      <c r="I15" s="13"/>
      <c r="J15" s="13"/>
      <c r="K15" s="13"/>
      <c r="L15" s="13"/>
    </row>
    <row r="16" spans="1:12" ht="15.6" x14ac:dyDescent="0.25">
      <c r="A16" s="29" t="s">
        <v>46</v>
      </c>
      <c r="B16" s="28"/>
      <c r="C16" s="28"/>
      <c r="D16" s="28"/>
      <c r="E16" s="28"/>
      <c r="F16" s="28"/>
      <c r="G16" s="28"/>
      <c r="H16" s="28"/>
      <c r="I16" s="13"/>
      <c r="J16" s="13"/>
      <c r="K16" s="13"/>
      <c r="L16" s="13"/>
    </row>
    <row r="17" spans="1:12" ht="75" customHeight="1" x14ac:dyDescent="0.25">
      <c r="A17" s="86" t="s">
        <v>50</v>
      </c>
      <c r="B17" s="86"/>
      <c r="C17" s="86"/>
      <c r="D17" s="86"/>
      <c r="E17" s="86"/>
      <c r="F17" s="86"/>
      <c r="G17" s="86"/>
      <c r="H17" s="86"/>
      <c r="I17" s="66"/>
      <c r="J17" s="13"/>
      <c r="K17" s="13"/>
      <c r="L17" s="13"/>
    </row>
    <row r="18" spans="1:12" x14ac:dyDescent="0.25">
      <c r="A18" s="14"/>
      <c r="B18" s="13"/>
      <c r="C18" s="13"/>
      <c r="D18" s="13"/>
      <c r="E18" s="13"/>
      <c r="F18" s="13"/>
      <c r="G18" s="13"/>
      <c r="H18" s="13"/>
      <c r="I18" s="13"/>
      <c r="J18" s="13"/>
    </row>
    <row r="19" spans="1:12" ht="15.6" x14ac:dyDescent="0.25">
      <c r="A19" s="26" t="s">
        <v>35</v>
      </c>
      <c r="B19" s="9"/>
      <c r="C19" s="9"/>
      <c r="D19" s="9"/>
      <c r="E19" s="9"/>
      <c r="F19" s="9"/>
      <c r="G19" s="9"/>
      <c r="H19" s="9"/>
      <c r="I19" s="9"/>
      <c r="J19" s="9"/>
    </row>
    <row r="20" spans="1:12" s="9" customFormat="1" x14ac:dyDescent="0.25">
      <c r="A20" s="15" t="s">
        <v>36</v>
      </c>
      <c r="B20" s="11"/>
      <c r="C20" s="11"/>
      <c r="D20" s="11"/>
      <c r="E20" s="11"/>
      <c r="F20" s="11"/>
      <c r="G20" s="11"/>
      <c r="H20" s="11"/>
      <c r="I20" s="11"/>
      <c r="J20" s="11"/>
    </row>
    <row r="21" spans="1:12" s="9" customFormat="1" x14ac:dyDescent="0.25">
      <c r="A21" s="70" t="s">
        <v>55</v>
      </c>
      <c r="B21" s="11"/>
      <c r="C21" s="11"/>
      <c r="D21" s="11"/>
      <c r="E21" s="11"/>
      <c r="F21" s="11"/>
      <c r="G21" s="11"/>
      <c r="H21" s="11"/>
      <c r="I21" s="11"/>
      <c r="J21" s="11"/>
    </row>
    <row r="22" spans="1:12" s="9" customFormat="1" x14ac:dyDescent="0.25">
      <c r="A22" s="15" t="s">
        <v>56</v>
      </c>
      <c r="B22" s="11"/>
      <c r="C22" s="11"/>
      <c r="D22" s="11"/>
      <c r="E22" s="11"/>
      <c r="F22" s="11"/>
      <c r="G22" s="11"/>
      <c r="H22" s="11"/>
      <c r="I22" s="11"/>
      <c r="J22" s="11"/>
    </row>
    <row r="23" spans="1:12" s="18" customFormat="1" ht="16.5" customHeight="1" x14ac:dyDescent="0.25">
      <c r="A23" s="11"/>
      <c r="B23" s="11"/>
      <c r="C23" s="11"/>
      <c r="D23" s="11"/>
      <c r="E23" s="11"/>
      <c r="F23" s="11"/>
      <c r="G23" s="11"/>
      <c r="H23" s="11"/>
      <c r="I23" s="11"/>
      <c r="J23" s="11"/>
      <c r="K23" s="17"/>
      <c r="L23" s="17"/>
    </row>
    <row r="24" spans="1:12" s="20" customFormat="1" ht="15.75" customHeight="1" x14ac:dyDescent="0.25">
      <c r="A24" s="26" t="s">
        <v>37</v>
      </c>
      <c r="B24" s="8"/>
      <c r="C24" s="9"/>
      <c r="D24" s="9"/>
      <c r="E24" s="9"/>
      <c r="F24" s="9"/>
      <c r="G24" s="9"/>
      <c r="H24" s="9"/>
      <c r="I24" s="9"/>
      <c r="J24" s="9"/>
      <c r="K24" s="21"/>
      <c r="L24" s="21"/>
    </row>
    <row r="25" spans="1:12" x14ac:dyDescent="0.25">
      <c r="A25" s="81" t="str">
        <f>HYPERLINK("https://kankerregister.org/default.aspx?lang=NL", "Stichting Kankerregister")</f>
        <v>Stichting Kankerregister</v>
      </c>
      <c r="B25" s="82"/>
      <c r="C25" s="82"/>
      <c r="D25" s="82"/>
      <c r="E25" s="82"/>
      <c r="F25" s="82"/>
      <c r="G25" s="82"/>
      <c r="H25" s="16"/>
      <c r="I25" s="17"/>
      <c r="J25" s="17"/>
      <c r="K25" s="12"/>
      <c r="L25" s="12"/>
    </row>
    <row r="26" spans="1:12" s="46" customFormat="1" ht="15" customHeight="1" x14ac:dyDescent="0.25">
      <c r="A26" s="67" t="s">
        <v>40</v>
      </c>
      <c r="B26" s="44"/>
      <c r="C26" s="44"/>
      <c r="D26" s="44"/>
      <c r="E26" s="44"/>
      <c r="F26" s="44"/>
      <c r="G26" s="44"/>
      <c r="H26" s="44"/>
      <c r="I26" s="45"/>
      <c r="J26" s="45"/>
    </row>
    <row r="27" spans="1:12" s="46" customFormat="1" x14ac:dyDescent="0.25">
      <c r="A27" s="67" t="s">
        <v>45</v>
      </c>
      <c r="B27" s="47"/>
      <c r="C27" s="47"/>
      <c r="D27" s="47"/>
      <c r="E27" s="47"/>
      <c r="F27" s="47"/>
      <c r="G27" s="47"/>
      <c r="H27" s="47"/>
      <c r="I27" s="45"/>
      <c r="J27" s="45"/>
    </row>
    <row r="28" spans="1:12" x14ac:dyDescent="0.25">
      <c r="A28" s="12"/>
      <c r="B28" s="12"/>
      <c r="C28" s="12"/>
      <c r="D28" s="12"/>
      <c r="E28" s="12"/>
      <c r="F28" s="12"/>
      <c r="G28" s="12"/>
      <c r="H28" s="12"/>
      <c r="I28" s="12"/>
      <c r="J28" s="12"/>
    </row>
    <row r="29" spans="1:12" ht="15.6" x14ac:dyDescent="0.25">
      <c r="A29" s="26" t="s">
        <v>27</v>
      </c>
      <c r="B29" s="8"/>
      <c r="C29" s="9"/>
      <c r="D29" s="9"/>
      <c r="E29" s="9"/>
      <c r="F29" s="9"/>
      <c r="G29" s="9"/>
      <c r="H29" s="9"/>
      <c r="I29" s="9"/>
      <c r="J29" s="9"/>
    </row>
    <row r="30" spans="1:12" s="9" customFormat="1" x14ac:dyDescent="0.25">
      <c r="A30" s="15" t="s">
        <v>28</v>
      </c>
      <c r="B30" s="11"/>
      <c r="C30" s="11"/>
      <c r="D30" s="11"/>
      <c r="E30" s="11"/>
      <c r="F30" s="11"/>
      <c r="G30" s="11"/>
      <c r="H30" s="11"/>
      <c r="I30" s="11"/>
      <c r="J30" s="11"/>
    </row>
    <row r="32" spans="1:12" ht="15.6" x14ac:dyDescent="0.25">
      <c r="A32" s="26" t="s">
        <v>29</v>
      </c>
      <c r="B32" s="8"/>
      <c r="C32" s="8"/>
      <c r="D32" s="8"/>
      <c r="E32" s="9"/>
      <c r="F32" s="9"/>
      <c r="G32" s="9"/>
      <c r="H32" s="9"/>
      <c r="I32" s="9"/>
      <c r="J32" s="9"/>
    </row>
    <row r="33" spans="1:10" s="9" customFormat="1" x14ac:dyDescent="0.25">
      <c r="A33" s="15" t="s">
        <v>30</v>
      </c>
      <c r="B33" s="11"/>
      <c r="C33" s="11"/>
      <c r="D33" s="11"/>
      <c r="E33" s="11"/>
      <c r="F33" s="11"/>
      <c r="G33" s="11"/>
      <c r="H33" s="11"/>
      <c r="I33" s="11"/>
      <c r="J33" s="11"/>
    </row>
    <row r="34" spans="1:10" x14ac:dyDescent="0.25">
      <c r="F34" s="36"/>
    </row>
    <row r="35" spans="1:10" ht="15.6" x14ac:dyDescent="0.25">
      <c r="A35" s="26" t="s">
        <v>31</v>
      </c>
      <c r="B35" s="8"/>
      <c r="C35" s="8"/>
      <c r="D35" s="8"/>
      <c r="E35" s="9"/>
      <c r="F35" s="9"/>
      <c r="G35" s="9"/>
      <c r="H35" s="9"/>
      <c r="I35" s="9"/>
      <c r="J35" s="9"/>
    </row>
    <row r="36" spans="1:10" s="9" customFormat="1" x14ac:dyDescent="0.25">
      <c r="A36" s="15" t="s">
        <v>49</v>
      </c>
      <c r="B36" s="11"/>
      <c r="C36" s="11"/>
      <c r="D36" s="11"/>
      <c r="E36" s="11"/>
      <c r="F36" s="11"/>
      <c r="G36" s="11"/>
      <c r="H36" s="11"/>
      <c r="I36" s="11"/>
      <c r="J36" s="11"/>
    </row>
    <row r="37" spans="1:10" s="9" customFormat="1" x14ac:dyDescent="0.25">
      <c r="A37" s="15" t="s">
        <v>57</v>
      </c>
      <c r="B37" s="11"/>
      <c r="C37" s="11"/>
      <c r="D37" s="11"/>
      <c r="E37" s="11"/>
      <c r="F37" s="11"/>
      <c r="G37" s="11"/>
      <c r="H37" s="11"/>
      <c r="I37" s="11"/>
      <c r="J37" s="11"/>
    </row>
    <row r="38" spans="1:10" ht="15" customHeight="1" x14ac:dyDescent="0.25"/>
    <row r="39" spans="1:10" ht="15.6" x14ac:dyDescent="0.25">
      <c r="A39" s="26" t="s">
        <v>32</v>
      </c>
      <c r="B39" s="8"/>
      <c r="C39" s="8"/>
      <c r="D39" s="8"/>
      <c r="E39" s="9"/>
      <c r="F39" s="9"/>
      <c r="G39" s="9"/>
      <c r="H39" s="9"/>
      <c r="I39" s="9"/>
      <c r="J39" s="9"/>
    </row>
    <row r="40" spans="1:10" ht="30" customHeight="1" x14ac:dyDescent="0.25">
      <c r="A40" s="87" t="s">
        <v>47</v>
      </c>
      <c r="B40" s="87"/>
      <c r="C40" s="87"/>
      <c r="D40" s="87"/>
      <c r="E40" s="87"/>
      <c r="F40" s="87"/>
      <c r="G40" s="87"/>
      <c r="H40" s="87"/>
    </row>
    <row r="41" spans="1:10" ht="15" customHeight="1" x14ac:dyDescent="0.25"/>
    <row r="42" spans="1:10" ht="15.6" x14ac:dyDescent="0.25">
      <c r="A42" s="26" t="s">
        <v>33</v>
      </c>
      <c r="B42" s="8"/>
      <c r="C42" s="8"/>
      <c r="D42" s="8"/>
      <c r="E42" s="9"/>
      <c r="F42" s="9"/>
      <c r="G42" s="9"/>
      <c r="H42" s="9"/>
      <c r="I42" s="8"/>
      <c r="J42" s="8"/>
    </row>
    <row r="43" spans="1:10" ht="15.6" x14ac:dyDescent="0.25">
      <c r="A43" s="83" t="str">
        <f>HYPERLINK("https://kankerregister.org/default.aspx?lang=NL", "Gegevens van de Stichting Kankerregister")</f>
        <v>Gegevens van de Stichting Kankerregister</v>
      </c>
      <c r="B43" s="84"/>
      <c r="C43" s="84"/>
      <c r="D43" s="84"/>
      <c r="E43" s="84"/>
      <c r="F43" s="84"/>
      <c r="G43" s="84"/>
      <c r="H43" s="84"/>
      <c r="I43" s="8"/>
      <c r="J43" s="42"/>
    </row>
    <row r="44" spans="1:10" ht="15.6" customHeight="1" x14ac:dyDescent="0.25">
      <c r="A44" s="85" t="s">
        <v>38</v>
      </c>
      <c r="B44" s="85"/>
      <c r="C44" s="85"/>
      <c r="D44" s="85"/>
      <c r="E44" s="85"/>
      <c r="F44" s="85"/>
      <c r="G44" s="85"/>
      <c r="H44" s="85"/>
      <c r="I44" s="24"/>
      <c r="J44" s="24"/>
    </row>
    <row r="45" spans="1:10" x14ac:dyDescent="0.25">
      <c r="A45" s="68" t="str">
        <f>HYPERLINK("https://www.ccc-ggc.brussels/nl/observatbru/publications/gezondheidsindicatoren-van-het-brussels-gewest-2010", "- Gezondheidsindicatoren voor het Brussels Gewest 2010")</f>
        <v>- Gezondheidsindicatoren voor het Brussels Gewest 2010</v>
      </c>
      <c r="B45" s="41"/>
      <c r="C45" s="41"/>
      <c r="D45" s="41"/>
      <c r="E45" s="41"/>
      <c r="F45" s="41"/>
      <c r="G45" s="41"/>
      <c r="H45" s="41"/>
    </row>
    <row r="46" spans="1:10" x14ac:dyDescent="0.25">
      <c r="A46" s="69" t="str">
        <f>HYPERLINK("https://www.ccc-ggc.brussels/nl/observatbru/publications/dossier-20153-vierde-evaluatierapport-van-het-georganiseerde", "- Vierde evaluatierapport van het georganiseerde screeningsprogramma voor borstkanker in het Brussels Gewest")</f>
        <v>- Vierde evaluatierapport van het georganiseerde screeningsprogramma voor borstkanker in het Brussels Gewest</v>
      </c>
      <c r="B46" s="15"/>
      <c r="C46" s="15"/>
      <c r="D46" s="15"/>
      <c r="E46" s="15"/>
      <c r="F46" s="15"/>
      <c r="G46" s="15"/>
      <c r="H46" s="15"/>
    </row>
    <row r="47" spans="1:10" ht="15.6" x14ac:dyDescent="0.25">
      <c r="A47" s="19"/>
    </row>
    <row r="48" spans="1:10" ht="15.6" x14ac:dyDescent="0.25">
      <c r="A48" s="27" t="s">
        <v>0</v>
      </c>
      <c r="B48" s="23"/>
      <c r="C48" s="23"/>
      <c r="D48" s="23"/>
      <c r="E48" s="14"/>
      <c r="F48" s="14"/>
      <c r="G48" s="14"/>
      <c r="H48" s="14"/>
    </row>
    <row r="49" spans="1:8" x14ac:dyDescent="0.25">
      <c r="A49" s="78" t="s">
        <v>34</v>
      </c>
      <c r="B49" s="78"/>
      <c r="C49" s="78"/>
      <c r="D49" s="78"/>
      <c r="E49" s="78"/>
      <c r="F49" s="78"/>
      <c r="G49" s="78"/>
      <c r="H49" s="78"/>
    </row>
    <row r="50" spans="1:8" ht="15.6" x14ac:dyDescent="0.25">
      <c r="A50" s="22"/>
      <c r="B50" s="22"/>
      <c r="C50" s="22"/>
      <c r="D50" s="22"/>
    </row>
    <row r="55" spans="1:8" x14ac:dyDescent="0.25">
      <c r="D55" s="15"/>
    </row>
  </sheetData>
  <mergeCells count="10">
    <mergeCell ref="A49:H49"/>
    <mergeCell ref="A3:H4"/>
    <mergeCell ref="A7:H7"/>
    <mergeCell ref="A14:H14"/>
    <mergeCell ref="A25:G25"/>
    <mergeCell ref="A43:H43"/>
    <mergeCell ref="A44:H44"/>
    <mergeCell ref="A17:H17"/>
    <mergeCell ref="A40:H40"/>
    <mergeCell ref="A13:H13"/>
  </mergeCells>
  <hyperlinks>
    <hyperlink ref="A49" r:id="rId1" display="observat@ccc.irisnet.be - 02/552 01 89" xr:uid="{00000000-0004-0000-0100-000000000000}"/>
    <hyperlink ref="A26" r:id="rId2" display="Rijksregister : Bewoners ingeschreven als woonachtig in het Brussels Gewest" xr:uid="{F7AE7B20-4A46-4143-B3DA-552EF9BF0D39}"/>
    <hyperlink ref="A27" r:id="rId3" display="Eurostat : europese standaardpopulatie (in 2013 herbepaald)" xr:uid="{F1F6CE9D-142C-4EB9-9942-35DAA62AAD22}"/>
  </hyperlinks>
  <pageMargins left="0.70866141732283472" right="0.70866141732283472" top="0.74803149606299213" bottom="0.74803149606299213" header="0.31496062992125984" footer="0.31496062992125984"/>
  <pageSetup paperSize="9" scale="62" orientation="portrait" r:id="rId4"/>
  <headerFooter>
    <oddFooter>&amp;CObservatoire de la Santé et du Social de Bruxelles-Capitale
www.observatbru.be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Incidentie van borstkanker</vt:lpstr>
      <vt:lpstr>Metadata</vt:lpstr>
      <vt:lpstr>'Incidentie van borstkanker'!Zone_d_impression</vt:lpstr>
      <vt:lpstr>Metadata!Zone_d_impression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Fernandes</dc:creator>
  <cp:lastModifiedBy>Melody Yannart</cp:lastModifiedBy>
  <cp:lastPrinted>2015-12-09T12:48:58Z</cp:lastPrinted>
  <dcterms:created xsi:type="dcterms:W3CDTF">2010-06-22T07:43:00Z</dcterms:created>
  <dcterms:modified xsi:type="dcterms:W3CDTF">2022-10-17T12:59:28Z</dcterms:modified>
</cp:coreProperties>
</file>